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845" yWindow="-270" windowWidth="19035" windowHeight="1140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I6" i="1" l="1"/>
  <c r="I11" i="1"/>
  <c r="L6" i="1"/>
  <c r="L16" i="1" s="1"/>
  <c r="K6" i="1"/>
  <c r="D6" i="1"/>
  <c r="D16" i="1" s="1"/>
  <c r="D11" i="1"/>
  <c r="L11" i="1"/>
  <c r="K11" i="1"/>
  <c r="J11" i="1"/>
  <c r="J6" i="1"/>
  <c r="J16" i="1" s="1"/>
  <c r="F11" i="1"/>
  <c r="F6" i="1"/>
  <c r="F16" i="1" s="1"/>
  <c r="E6" i="1"/>
  <c r="E11" i="1"/>
  <c r="C6" i="1"/>
  <c r="C11" i="1"/>
  <c r="G11" i="1"/>
  <c r="G16" i="1"/>
  <c r="G6" i="1"/>
  <c r="H11" i="1"/>
  <c r="H6" i="1"/>
  <c r="H16" i="1"/>
  <c r="C16" i="1" l="1"/>
  <c r="K16" i="1"/>
  <c r="I16" i="1"/>
  <c r="E16" i="1"/>
</calcChain>
</file>

<file path=xl/sharedStrings.xml><?xml version="1.0" encoding="utf-8"?>
<sst xmlns="http://schemas.openxmlformats.org/spreadsheetml/2006/main" count="35" uniqueCount="25">
  <si>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</si>
  <si>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</si>
  <si>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</si>
  <si>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</si>
  <si>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</si>
  <si>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</si>
  <si>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</si>
  <si>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</si>
  <si>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</si>
  <si>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</si>
  <si>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</si>
  <si>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</si>
  <si>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</si>
  <si>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</si>
  <si>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</si>
  <si>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</si>
  <si>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</si>
  <si>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</si>
  <si>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</si>
  <si>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</si>
  <si>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</si>
  <si>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</si>
  <si>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</si>
  <si>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</si>
  <si>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май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</si>
</sst>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5" fillId="10" borderId="1" xfId="85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3"/>
  <sheetViews>
    <sheetView tabSelected="1" workbookViewId="0">
      <selection activeCell="E14" sqref="E14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5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8.75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>
      <c r="A3" s="17" t="s">
        <v>0</v>
      </c>
      <c r="B3" s="18" t="s">
        <v>1</v>
      </c>
      <c r="C3" s="18" t="s">
        <v>12</v>
      </c>
      <c r="D3" s="18"/>
      <c r="E3" s="18"/>
      <c r="F3" s="18"/>
      <c r="G3" s="18"/>
      <c r="H3" s="18"/>
      <c r="I3" s="18"/>
      <c r="J3" s="18"/>
      <c r="K3" s="18"/>
      <c r="L3" s="18"/>
    </row>
    <row r="4" spans="1:12" ht="50.25" customHeight="1">
      <c r="A4" s="17"/>
      <c r="B4" s="18"/>
      <c r="C4" s="16" t="s">
        <v>17</v>
      </c>
      <c r="D4" s="16"/>
      <c r="E4" s="16" t="s">
        <v>18</v>
      </c>
      <c r="F4" s="16"/>
      <c r="G4" s="16" t="s">
        <v>11</v>
      </c>
      <c r="H4" s="16"/>
      <c r="I4" s="16" t="s">
        <v>19</v>
      </c>
      <c r="J4" s="16"/>
      <c r="K4" s="16" t="s">
        <v>20</v>
      </c>
      <c r="L4" s="16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146275841</v>
      </c>
      <c r="D6" s="8">
        <f>SUM(D7:D10)</f>
        <v>3342</v>
      </c>
      <c r="E6" s="8">
        <f>SUM(E7:E10)</f>
        <v>48110964</v>
      </c>
      <c r="F6" s="8">
        <f>SUM(F7:F10)</f>
        <v>1732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45966556</v>
      </c>
      <c r="J6" s="8">
        <f t="shared" si="1"/>
        <v>1318</v>
      </c>
      <c r="K6" s="8">
        <f t="shared" si="1"/>
        <v>59661871</v>
      </c>
      <c r="L6" s="8">
        <f t="shared" si="1"/>
        <v>2750</v>
      </c>
    </row>
    <row r="7" spans="1:12" ht="15.75">
      <c r="A7" s="4"/>
      <c r="B7" s="6" t="s">
        <v>6</v>
      </c>
      <c r="C7" s="9">
        <v>90119893</v>
      </c>
      <c r="D7" s="9">
        <v>916</v>
      </c>
      <c r="E7" s="9">
        <v>4450486</v>
      </c>
      <c r="F7" s="9"/>
      <c r="G7" s="9">
        <v>0</v>
      </c>
      <c r="H7" s="9">
        <v>0</v>
      </c>
      <c r="I7" s="9"/>
      <c r="J7" s="9"/>
      <c r="K7" s="9">
        <v>59636279</v>
      </c>
      <c r="L7" s="9">
        <v>2682</v>
      </c>
    </row>
    <row r="8" spans="1:12" ht="15.75">
      <c r="A8" s="4"/>
      <c r="B8" s="6" t="s">
        <v>14</v>
      </c>
      <c r="C8" s="9">
        <v>6303527</v>
      </c>
      <c r="D8" s="9">
        <v>17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37851360</v>
      </c>
      <c r="D9" s="9">
        <v>2076</v>
      </c>
      <c r="E9" s="9">
        <v>24773852</v>
      </c>
      <c r="F9" s="9">
        <v>904</v>
      </c>
      <c r="G9" s="9">
        <v>0</v>
      </c>
      <c r="H9" s="9">
        <v>0</v>
      </c>
      <c r="I9" s="9">
        <v>35248084</v>
      </c>
      <c r="J9" s="9">
        <v>1043</v>
      </c>
      <c r="K9" s="9">
        <v>25592</v>
      </c>
      <c r="L9" s="9">
        <v>68</v>
      </c>
    </row>
    <row r="10" spans="1:12" ht="15.75">
      <c r="A10" s="4"/>
      <c r="B10" s="6" t="s">
        <v>8</v>
      </c>
      <c r="C10" s="9">
        <v>12001061</v>
      </c>
      <c r="D10" s="9">
        <v>333</v>
      </c>
      <c r="E10" s="9">
        <v>18886626</v>
      </c>
      <c r="F10" s="9">
        <v>828</v>
      </c>
      <c r="G10" s="9">
        <v>0</v>
      </c>
      <c r="H10" s="9">
        <v>0</v>
      </c>
      <c r="I10" s="9">
        <v>10718472</v>
      </c>
      <c r="J10" s="9">
        <v>275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71450194</v>
      </c>
      <c r="D11" s="8">
        <f>SUM(D12:D15)</f>
        <v>0</v>
      </c>
      <c r="E11" s="8">
        <f>SUM(E12:E15)</f>
        <v>64112640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54149010</v>
      </c>
      <c r="J11" s="8">
        <f t="shared" si="2"/>
        <v>0</v>
      </c>
      <c r="K11" s="8">
        <f t="shared" si="2"/>
        <v>41304</v>
      </c>
      <c r="L11" s="8">
        <f t="shared" si="2"/>
        <v>0</v>
      </c>
    </row>
    <row r="12" spans="1:12" ht="15.75">
      <c r="A12" s="4"/>
      <c r="B12" s="6" t="s">
        <v>6</v>
      </c>
      <c r="C12" s="9">
        <v>1073177</v>
      </c>
      <c r="D12" s="9"/>
      <c r="E12" s="9">
        <v>19041</v>
      </c>
      <c r="F12" s="9"/>
      <c r="G12" s="9">
        <v>0</v>
      </c>
      <c r="H12" s="9">
        <v>0</v>
      </c>
      <c r="I12" s="9"/>
      <c r="J12" s="9"/>
      <c r="K12" s="9">
        <v>27483</v>
      </c>
      <c r="L12" s="9"/>
    </row>
    <row r="13" spans="1:12" ht="15.75">
      <c r="A13" s="4"/>
      <c r="B13" s="6" t="s">
        <v>14</v>
      </c>
      <c r="C13" s="9">
        <v>658885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10426805</v>
      </c>
      <c r="D14" s="9"/>
      <c r="E14" s="9">
        <v>3054180</v>
      </c>
      <c r="F14" s="9"/>
      <c r="G14" s="9">
        <v>0</v>
      </c>
      <c r="H14" s="9">
        <v>0</v>
      </c>
      <c r="I14" s="9">
        <v>4468308</v>
      </c>
      <c r="J14" s="9"/>
      <c r="K14" s="9">
        <v>3636</v>
      </c>
      <c r="L14" s="9"/>
    </row>
    <row r="15" spans="1:12" ht="15.75">
      <c r="A15" s="4"/>
      <c r="B15" s="6" t="s">
        <v>8</v>
      </c>
      <c r="C15" s="14">
        <v>59291327</v>
      </c>
      <c r="D15" s="9"/>
      <c r="E15" s="14">
        <v>61039419</v>
      </c>
      <c r="F15" s="9"/>
      <c r="G15" s="9">
        <v>0</v>
      </c>
      <c r="H15" s="9">
        <v>0</v>
      </c>
      <c r="I15" s="14">
        <v>49680702</v>
      </c>
      <c r="J15" s="9"/>
      <c r="K15" s="14">
        <v>10185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217726035</v>
      </c>
      <c r="D16" s="8">
        <f>D11+D6</f>
        <v>3342</v>
      </c>
      <c r="E16" s="8">
        <f>E6+E11</f>
        <v>112223604</v>
      </c>
      <c r="F16" s="8">
        <f>F11+F6</f>
        <v>1732</v>
      </c>
      <c r="G16" s="8" t="e">
        <f>G6+G11+#REF!</f>
        <v>#REF!</v>
      </c>
      <c r="H16" s="8" t="e">
        <f>H6+H11+#REF!</f>
        <v>#REF!</v>
      </c>
      <c r="I16" s="8">
        <f>I6+I11</f>
        <v>100115566</v>
      </c>
      <c r="J16" s="8">
        <f>J11+J6</f>
        <v>1318</v>
      </c>
      <c r="K16" s="8">
        <f>K6+K11</f>
        <v>59703175</v>
      </c>
      <c r="L16" s="8">
        <f>L11+L6</f>
        <v>2750</v>
      </c>
    </row>
    <row r="18" spans="2:9" ht="15.75">
      <c r="B18" s="10" t="s">
        <v>23</v>
      </c>
      <c r="C18" s="11"/>
      <c r="D18" s="11"/>
    </row>
    <row r="22" spans="2:9">
      <c r="E22" s="13"/>
    </row>
    <row r="23" spans="2:9">
      <c r="I23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Дорошенко Евгения Владимировна</cp:lastModifiedBy>
  <cp:lastPrinted>2019-08-09T06:18:37Z</cp:lastPrinted>
  <dcterms:created xsi:type="dcterms:W3CDTF">2018-09-19T11:44:26Z</dcterms:created>
  <dcterms:modified xsi:type="dcterms:W3CDTF">2023-06-20T08:58:46Z</dcterms:modified>
</cp:coreProperties>
</file>