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50" yWindow="855" windowWidth="19035" windowHeight="1140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C15" i="1" l="1"/>
  <c r="K15" i="1" l="1"/>
  <c r="E15" i="1"/>
  <c r="I15" i="1" l="1"/>
  <c r="I6" i="1" l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E11" i="1"/>
  <c r="C6" i="1"/>
  <c r="C11" i="1"/>
  <c r="G11" i="1"/>
  <c r="G16" i="1"/>
  <c r="G6" i="1"/>
  <c r="H11" i="1"/>
  <c r="H6" i="1"/>
  <c r="H16" i="1"/>
  <c r="C16" i="1" l="1"/>
  <c r="K16" i="1"/>
  <c r="I16" i="1"/>
  <c r="E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<sst xmlns="http://schemas.openxmlformats.org/spreadsheetml/2006/main" count="36" uniqueCount="26">
  <si>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</si>
  <si>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</si>
  <si>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</si>
  <si>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</si>
  <si>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</si>
  <si>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</si>
  <si>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</si>
  <si>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</si>
  <si>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</si>
  <si>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</si>
  <si>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</si>
  <si>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</si>
  <si>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</si>
  <si>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</si>
  <si>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</si>
  <si>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</si>
  <si>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</si>
  <si>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</si>
  <si>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</si>
  <si>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</si>
  <si>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</si>
  <si>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</si>
  <si>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</si>
  <si>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</si>
  <si>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апрель 2023 года.</t>
  </si>
  <si>
    <t>по предварительным данным на 10.05.2023г.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</si>
</sst>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C15" sqref="C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>
      <c r="A3" s="18" t="s">
        <v>0</v>
      </c>
      <c r="B3" s="19" t="s">
        <v>1</v>
      </c>
      <c r="C3" s="19" t="s">
        <v>12</v>
      </c>
      <c r="D3" s="19"/>
      <c r="E3" s="19"/>
      <c r="F3" s="19"/>
      <c r="G3" s="19"/>
      <c r="H3" s="19"/>
      <c r="I3" s="19"/>
      <c r="J3" s="19"/>
      <c r="K3" s="19"/>
      <c r="L3" s="19"/>
    </row>
    <row r="4" spans="1:12" ht="50.25" customHeight="1">
      <c r="A4" s="18"/>
      <c r="B4" s="19"/>
      <c r="C4" s="17" t="s">
        <v>17</v>
      </c>
      <c r="D4" s="17"/>
      <c r="E4" s="17" t="s">
        <v>18</v>
      </c>
      <c r="F4" s="17"/>
      <c r="G4" s="17" t="s">
        <v>11</v>
      </c>
      <c r="H4" s="17"/>
      <c r="I4" s="17" t="s">
        <v>19</v>
      </c>
      <c r="J4" s="17"/>
      <c r="K4" s="17" t="s">
        <v>20</v>
      </c>
      <c r="L4" s="17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92429978</v>
      </c>
      <c r="D6" s="8">
        <f>SUM(D7:D10)</f>
        <v>3192</v>
      </c>
      <c r="E6" s="8">
        <f>SUM(E7:E10)</f>
        <v>25092765</v>
      </c>
      <c r="F6" s="8">
        <f>SUM(F7:F10)</f>
        <v>1099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25835509</v>
      </c>
      <c r="J6" s="8">
        <f t="shared" si="1"/>
        <v>1316</v>
      </c>
      <c r="K6" s="8">
        <f t="shared" si="1"/>
        <v>4661811</v>
      </c>
      <c r="L6" s="8">
        <f t="shared" si="1"/>
        <v>2958</v>
      </c>
    </row>
    <row r="7" spans="1:12" ht="15.75">
      <c r="A7" s="4"/>
      <c r="B7" s="6" t="s">
        <v>6</v>
      </c>
      <c r="C7" s="9">
        <v>48602202</v>
      </c>
      <c r="D7" s="9">
        <v>1006</v>
      </c>
      <c r="E7" s="9">
        <v>1048129</v>
      </c>
      <c r="F7" s="9"/>
      <c r="G7" s="9">
        <v>0</v>
      </c>
      <c r="H7" s="9">
        <v>0</v>
      </c>
      <c r="I7" s="9"/>
      <c r="J7" s="9"/>
      <c r="K7" s="9">
        <v>4633825</v>
      </c>
      <c r="L7" s="9">
        <v>2882</v>
      </c>
    </row>
    <row r="8" spans="1:12" ht="15.75">
      <c r="A8" s="4"/>
      <c r="B8" s="6" t="s">
        <v>14</v>
      </c>
      <c r="C8" s="9">
        <v>3615628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27557564</v>
      </c>
      <c r="D9" s="9">
        <v>1810</v>
      </c>
      <c r="E9" s="9">
        <v>13832490</v>
      </c>
      <c r="F9" s="9">
        <v>369</v>
      </c>
      <c r="G9" s="9">
        <v>0</v>
      </c>
      <c r="H9" s="9">
        <v>0</v>
      </c>
      <c r="I9" s="9">
        <v>19310956</v>
      </c>
      <c r="J9" s="9">
        <v>1046</v>
      </c>
      <c r="K9" s="9">
        <v>27986</v>
      </c>
      <c r="L9" s="9">
        <v>76</v>
      </c>
    </row>
    <row r="10" spans="1:12" ht="15.75">
      <c r="A10" s="4"/>
      <c r="B10" s="6" t="s">
        <v>8</v>
      </c>
      <c r="C10" s="9">
        <v>12654584</v>
      </c>
      <c r="D10" s="9">
        <v>362</v>
      </c>
      <c r="E10" s="9">
        <v>10212146</v>
      </c>
      <c r="F10" s="9">
        <v>730</v>
      </c>
      <c r="G10" s="9">
        <v>0</v>
      </c>
      <c r="H10" s="9">
        <v>0</v>
      </c>
      <c r="I10" s="9">
        <v>6524553</v>
      </c>
      <c r="J10" s="9">
        <v>270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75796436</v>
      </c>
      <c r="D11" s="8">
        <f>SUM(D12:D15)</f>
        <v>0</v>
      </c>
      <c r="E11" s="8">
        <f>SUM(E12:E15)</f>
        <v>67941281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56249324</v>
      </c>
      <c r="J11" s="8">
        <f t="shared" si="2"/>
        <v>0</v>
      </c>
      <c r="K11" s="8">
        <f t="shared" si="2"/>
        <v>55513</v>
      </c>
      <c r="L11" s="8">
        <f t="shared" si="2"/>
        <v>0</v>
      </c>
    </row>
    <row r="12" spans="1:12" ht="15.75">
      <c r="A12" s="4"/>
      <c r="B12" s="6" t="s">
        <v>6</v>
      </c>
      <c r="C12" s="9">
        <v>1067005</v>
      </c>
      <c r="D12" s="9"/>
      <c r="E12" s="9">
        <v>26565</v>
      </c>
      <c r="F12" s="9"/>
      <c r="G12" s="9">
        <v>0</v>
      </c>
      <c r="H12" s="9">
        <v>0</v>
      </c>
      <c r="I12" s="9"/>
      <c r="J12" s="9"/>
      <c r="K12" s="9">
        <v>29548</v>
      </c>
      <c r="L12" s="9"/>
    </row>
    <row r="13" spans="1:12" ht="15.75">
      <c r="A13" s="4"/>
      <c r="B13" s="6" t="s">
        <v>14</v>
      </c>
      <c r="C13" s="9">
        <v>602715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9801451</v>
      </c>
      <c r="D14" s="9"/>
      <c r="E14" s="9">
        <v>3051177</v>
      </c>
      <c r="F14" s="9"/>
      <c r="G14" s="9">
        <v>0</v>
      </c>
      <c r="H14" s="9">
        <v>0</v>
      </c>
      <c r="I14" s="9">
        <v>5020649</v>
      </c>
      <c r="J14" s="9"/>
      <c r="K14" s="9">
        <v>4226</v>
      </c>
      <c r="L14" s="9"/>
    </row>
    <row r="15" spans="1:12" ht="15.75">
      <c r="A15" s="4"/>
      <c r="B15" s="6" t="s">
        <v>8</v>
      </c>
      <c r="C15" s="14">
        <f>5559968+58765297</f>
        <v>64325265</v>
      </c>
      <c r="D15" s="9"/>
      <c r="E15" s="14">
        <f>6623856+58239683</f>
        <v>64863539</v>
      </c>
      <c r="F15" s="9"/>
      <c r="G15" s="9">
        <v>0</v>
      </c>
      <c r="H15" s="9">
        <v>0</v>
      </c>
      <c r="I15" s="14">
        <f>6317580+44911095</f>
        <v>51228675</v>
      </c>
      <c r="J15" s="9"/>
      <c r="K15" s="14">
        <f>10576+11163</f>
        <v>21739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168226414</v>
      </c>
      <c r="D16" s="8">
        <f>D11+D6</f>
        <v>3192</v>
      </c>
      <c r="E16" s="8">
        <f>E6+E11</f>
        <v>93034046</v>
      </c>
      <c r="F16" s="8">
        <f>F11+F6</f>
        <v>1099</v>
      </c>
      <c r="G16" s="8" t="e">
        <f>G6+G11+#REF!</f>
        <v>#REF!</v>
      </c>
      <c r="H16" s="8" t="e">
        <f>H6+H11+#REF!</f>
        <v>#REF!</v>
      </c>
      <c r="I16" s="8">
        <f>I6+I11</f>
        <v>82084833</v>
      </c>
      <c r="J16" s="8">
        <f>J11+J6</f>
        <v>1316</v>
      </c>
      <c r="K16" s="15">
        <f>K6+K11</f>
        <v>4717324</v>
      </c>
      <c r="L16" s="8">
        <f>L11+L6</f>
        <v>2958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2023-05-10T06:58:58Z</dcterms:modified>
</cp:coreProperties>
</file>