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40" yWindow="255" windowWidth="18585" windowHeight="1273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F6" i="1" l="1"/>
  <c r="F16" i="1"/>
  <c r="D6" i="1"/>
  <c r="D11" i="1"/>
  <c r="L11" i="1"/>
  <c r="L6" i="1"/>
  <c r="L16" i="1"/>
  <c r="K6" i="1"/>
  <c r="K11" i="1"/>
  <c r="J11" i="1"/>
  <c r="J6" i="1"/>
  <c r="J16" i="1"/>
  <c r="F11" i="1"/>
  <c r="G11" i="1"/>
  <c r="G6" i="1"/>
  <c r="G16" i="1"/>
  <c r="H11" i="1"/>
  <c r="H6" i="1"/>
  <c r="H16" i="1"/>
  <c r="C6" i="1"/>
  <c r="C11" i="1"/>
  <c r="E6" i="1"/>
  <c r="E11" i="1"/>
  <c r="I6" i="1"/>
  <c r="I11" i="1"/>
  <c r="K16" i="1"/>
  <c r="D16" i="1"/>
  <c r="C16" i="1"/>
  <c r="I16" i="1"/>
  <c r="E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<sst xmlns="http://schemas.openxmlformats.org/spreadsheetml/2006/main" count="36" uniqueCount="26">
  <si>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</si>
  <si>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</si>
  <si>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</si>
  <si>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</si>
  <si>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</si>
  <si>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</si>
  <si>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</si>
  <si>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</si>
  <si>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</si>
  <si>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</si>
  <si>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</si>
  <si>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</si>
  <si>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</si>
  <si>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</si>
  <si>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</si>
  <si>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</si>
  <si>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</si>
  <si>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</si>
  <si>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</si>
  <si>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</si>
  <si>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</si>
  <si>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</si>
  <si>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</si>
  <si>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</si>
  <si>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декабрь 2021 года</t>
  </si>
  <si>
    <t>по предварительным данным на 10.01.2022г.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</si>
</sst>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C16" sqref="C16:L16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56026578</v>
      </c>
      <c r="D6" s="8">
        <f>SUM(D7:D10)</f>
        <v>600</v>
      </c>
      <c r="E6" s="8">
        <f>SUM(E7:E10)</f>
        <v>23188283</v>
      </c>
      <c r="F6" s="8">
        <f>SUM(F7:F10)</f>
        <v>1248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24182452</v>
      </c>
      <c r="J6" s="8">
        <f t="shared" si="1"/>
        <v>417</v>
      </c>
      <c r="K6" s="8">
        <f t="shared" si="1"/>
        <v>3538949</v>
      </c>
      <c r="L6" s="8">
        <f t="shared" si="1"/>
        <v>1157</v>
      </c>
    </row>
    <row r="7" spans="1:12" ht="15.75">
      <c r="A7" s="4"/>
      <c r="B7" s="6" t="s">
        <v>6</v>
      </c>
      <c r="C7" s="9">
        <v>14276761</v>
      </c>
      <c r="D7" s="9">
        <v>118</v>
      </c>
      <c r="E7" s="9">
        <v>37095</v>
      </c>
      <c r="F7" s="9"/>
      <c r="G7" s="9">
        <v>0</v>
      </c>
      <c r="H7" s="9">
        <v>0</v>
      </c>
      <c r="I7" s="9"/>
      <c r="J7" s="9"/>
      <c r="K7" s="9">
        <v>3500701</v>
      </c>
      <c r="L7" s="9">
        <v>1035</v>
      </c>
    </row>
    <row r="8" spans="1:12" ht="15.75">
      <c r="A8" s="4"/>
      <c r="B8" s="6" t="s">
        <v>14</v>
      </c>
      <c r="C8" s="9">
        <v>1039194</v>
      </c>
      <c r="D8" s="9"/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25322327</v>
      </c>
      <c r="D9" s="9">
        <v>389</v>
      </c>
      <c r="E9" s="9">
        <v>12082201</v>
      </c>
      <c r="F9" s="9">
        <v>755</v>
      </c>
      <c r="G9" s="9">
        <v>0</v>
      </c>
      <c r="H9" s="9">
        <v>0</v>
      </c>
      <c r="I9" s="9">
        <v>17046929</v>
      </c>
      <c r="J9" s="9">
        <v>398</v>
      </c>
      <c r="K9" s="9">
        <v>38248</v>
      </c>
      <c r="L9" s="9">
        <v>122</v>
      </c>
    </row>
    <row r="10" spans="1:12" ht="15.75">
      <c r="A10" s="4"/>
      <c r="B10" s="6" t="s">
        <v>8</v>
      </c>
      <c r="C10" s="9">
        <v>15388296</v>
      </c>
      <c r="D10" s="9">
        <v>93</v>
      </c>
      <c r="E10" s="9">
        <v>11068987</v>
      </c>
      <c r="F10" s="9">
        <v>493</v>
      </c>
      <c r="G10" s="9">
        <v>0</v>
      </c>
      <c r="H10" s="9">
        <v>0</v>
      </c>
      <c r="I10" s="9">
        <v>7135523</v>
      </c>
      <c r="J10" s="9">
        <v>19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75602096.52051419</v>
      </c>
      <c r="D11" s="8">
        <f>SUM(D12:D15)</f>
        <v>0</v>
      </c>
      <c r="E11" s="8">
        <f>SUM(E12:E15)</f>
        <v>65008847.591831081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64046684.041848943</v>
      </c>
      <c r="J11" s="8">
        <f t="shared" si="2"/>
        <v>0</v>
      </c>
      <c r="K11" s="8">
        <f t="shared" si="2"/>
        <v>51663</v>
      </c>
      <c r="L11" s="8">
        <f t="shared" si="2"/>
        <v>0</v>
      </c>
    </row>
    <row r="12" spans="1:12" ht="15.75">
      <c r="A12" s="4"/>
      <c r="B12" s="6" t="s">
        <v>6</v>
      </c>
      <c r="C12" s="9">
        <v>584199</v>
      </c>
      <c r="D12" s="9"/>
      <c r="E12" s="9">
        <v>11661</v>
      </c>
      <c r="F12" s="9"/>
      <c r="G12" s="9">
        <v>0</v>
      </c>
      <c r="H12" s="9">
        <v>0</v>
      </c>
      <c r="I12" s="9"/>
      <c r="J12" s="9"/>
      <c r="K12" s="9">
        <v>17862</v>
      </c>
      <c r="L12" s="9"/>
    </row>
    <row r="13" spans="1:12" ht="15.75">
      <c r="A13" s="4"/>
      <c r="B13" s="6" t="s">
        <v>14</v>
      </c>
      <c r="C13" s="9">
        <v>163487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10671063</v>
      </c>
      <c r="D14" s="9"/>
      <c r="E14" s="9">
        <v>2688276</v>
      </c>
      <c r="F14" s="9"/>
      <c r="G14" s="9">
        <v>0</v>
      </c>
      <c r="H14" s="9">
        <v>0</v>
      </c>
      <c r="I14" s="9">
        <v>5513796</v>
      </c>
      <c r="J14" s="9"/>
      <c r="K14" s="9">
        <v>4204</v>
      </c>
      <c r="L14" s="9"/>
    </row>
    <row r="15" spans="1:12" ht="15.75">
      <c r="A15" s="4"/>
      <c r="B15" s="6" t="s">
        <v>8</v>
      </c>
      <c r="C15" s="9">
        <v>64183347.520514183</v>
      </c>
      <c r="D15" s="9"/>
      <c r="E15" s="9">
        <v>62308910.591831081</v>
      </c>
      <c r="F15" s="9"/>
      <c r="G15" s="9">
        <v>0</v>
      </c>
      <c r="H15" s="9">
        <v>0</v>
      </c>
      <c r="I15" s="9">
        <v>58532888.041848943</v>
      </c>
      <c r="J15" s="9"/>
      <c r="K15" s="9">
        <v>29597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131628674.52051419</v>
      </c>
      <c r="D16" s="8">
        <f>D11+D6</f>
        <v>600</v>
      </c>
      <c r="E16" s="8">
        <f>E6+E11</f>
        <v>88197130.591831088</v>
      </c>
      <c r="F16" s="8">
        <f>F11+F6</f>
        <v>1248</v>
      </c>
      <c r="G16" s="8" t="e">
        <f>G6+G11+#REF!</f>
        <v>#REF!</v>
      </c>
      <c r="H16" s="8" t="e">
        <f>H6+H11+#REF!</f>
        <v>#REF!</v>
      </c>
      <c r="I16" s="8">
        <f>I6+I11</f>
        <v>88229136.041848943</v>
      </c>
      <c r="J16" s="8">
        <f>J11+J6</f>
        <v>417</v>
      </c>
      <c r="K16" s="8">
        <f>K6+K11</f>
        <v>3590612</v>
      </c>
      <c r="L16" s="8">
        <f>L11+L6</f>
        <v>1157</v>
      </c>
    </row>
    <row r="18" spans="2:4" ht="15.75">
      <c r="B18" s="10" t="s">
        <v>23</v>
      </c>
      <c r="C18" s="11" t="s">
        <v>25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2022-01-10T07:29:21Z</dcterms:modified>
</cp:coreProperties>
</file>