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45" yWindow="795" windowWidth="19170" windowHeight="1242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F6" i="1" l="1"/>
  <c r="D6" i="1"/>
  <c r="D16" i="1" s="1"/>
  <c r="D11" i="1"/>
  <c r="L11" i="1"/>
  <c r="L6" i="1"/>
  <c r="L16" i="1" s="1"/>
  <c r="K6" i="1"/>
  <c r="K11" i="1"/>
  <c r="J11" i="1"/>
  <c r="J6" i="1"/>
  <c r="J16" i="1" s="1"/>
  <c r="I6" i="1"/>
  <c r="I11" i="1"/>
  <c r="F11" i="1"/>
  <c r="E6" i="1"/>
  <c r="E11" i="1"/>
  <c r="C6" i="1"/>
  <c r="C11" i="1"/>
  <c r="G11" i="1"/>
  <c r="G6" i="1"/>
  <c r="G16" i="1"/>
  <c r="H11" i="1"/>
  <c r="H6" i="1"/>
  <c r="H16" i="1"/>
  <c r="F16" i="1"/>
  <c r="K16" i="1" l="1"/>
  <c r="I16" i="1"/>
  <c r="E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<sst xmlns="http://schemas.openxmlformats.org/spreadsheetml/2006/main" count="34" uniqueCount="24">
  <si>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</si>
  <si>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</si>
  <si>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</si>
  <si>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</si>
  <si>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</si>
  <si>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</si>
  <si>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</si>
  <si>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</si>
  <si>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</si>
  <si>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</si>
  <si>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</si>
  <si>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</si>
  <si>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</si>
  <si>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</si>
  <si>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</si>
  <si>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</si>
  <si>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</si>
  <si>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</si>
  <si>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</si>
  <si>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</si>
  <si>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</si>
  <si>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</si>
  <si>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</si>
  <si>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июнь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</si>
</sst>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F21" sqref="F21"/>
    </sheetView>
  </sheetViews>
  <sheetFormatPr defaultRowHeight="15"/>
  <cols>
    <col min="1" max="1" width="5.140625" customWidth="1"/>
    <col min="2" max="2" width="35.140625" customWidth="1"/>
    <col min="3" max="3" width="17.855468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176232519</v>
      </c>
      <c r="D6" s="8">
        <f>SUM(D7:D10)</f>
        <v>3231</v>
      </c>
      <c r="E6" s="8">
        <f>SUM(E7:E10)</f>
        <v>46515865</v>
      </c>
      <c r="F6" s="8">
        <f>SUM(F7:F10)</f>
        <v>5674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53953978</v>
      </c>
      <c r="J6" s="8">
        <f t="shared" si="1"/>
        <v>1505</v>
      </c>
      <c r="K6" s="8">
        <f t="shared" si="1"/>
        <v>71050214</v>
      </c>
      <c r="L6" s="8">
        <f t="shared" si="1"/>
        <v>23157</v>
      </c>
    </row>
    <row r="7" spans="1:12" ht="17.25" customHeight="1">
      <c r="A7" s="4"/>
      <c r="B7" s="6" t="s">
        <v>6</v>
      </c>
      <c r="C7" s="9">
        <v>115205022</v>
      </c>
      <c r="D7" s="9">
        <v>598</v>
      </c>
      <c r="E7" s="9">
        <v>1725397</v>
      </c>
      <c r="F7" s="9"/>
      <c r="G7" s="9">
        <v>0</v>
      </c>
      <c r="H7" s="9">
        <v>0</v>
      </c>
      <c r="I7" s="9"/>
      <c r="J7" s="9"/>
      <c r="K7" s="9">
        <v>71014704</v>
      </c>
      <c r="L7" s="9">
        <v>23022</v>
      </c>
    </row>
    <row r="8" spans="1:12" ht="15.75">
      <c r="A8" s="4"/>
      <c r="B8" s="6" t="s">
        <v>14</v>
      </c>
      <c r="C8" s="9">
        <v>9122278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40397366</v>
      </c>
      <c r="D9" s="9">
        <v>2231</v>
      </c>
      <c r="E9" s="9">
        <v>25042306</v>
      </c>
      <c r="F9" s="9">
        <v>4646</v>
      </c>
      <c r="G9" s="9">
        <v>0</v>
      </c>
      <c r="H9" s="9">
        <v>0</v>
      </c>
      <c r="I9" s="9">
        <v>42115570</v>
      </c>
      <c r="J9" s="9">
        <v>1152</v>
      </c>
      <c r="K9" s="9">
        <v>35510</v>
      </c>
      <c r="L9" s="9">
        <v>135</v>
      </c>
    </row>
    <row r="10" spans="1:12" ht="15.75">
      <c r="A10" s="4"/>
      <c r="B10" s="6" t="s">
        <v>8</v>
      </c>
      <c r="C10" s="9">
        <v>11507853</v>
      </c>
      <c r="D10" s="9">
        <v>389</v>
      </c>
      <c r="E10" s="9">
        <v>19748162</v>
      </c>
      <c r="F10" s="9">
        <v>1028</v>
      </c>
      <c r="G10" s="9">
        <v>0</v>
      </c>
      <c r="H10" s="9">
        <v>0</v>
      </c>
      <c r="I10" s="9">
        <v>11838408</v>
      </c>
      <c r="J10" s="9">
        <v>353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65675908</v>
      </c>
      <c r="D11" s="8">
        <f>SUM(D12:D15)</f>
        <v>0</v>
      </c>
      <c r="E11" s="8">
        <f>SUM(E12:E15)</f>
        <v>61994407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54081111</v>
      </c>
      <c r="J11" s="8">
        <f t="shared" si="2"/>
        <v>0</v>
      </c>
      <c r="K11" s="8">
        <f t="shared" si="2"/>
        <v>12143</v>
      </c>
      <c r="L11" s="8">
        <f t="shared" si="2"/>
        <v>0</v>
      </c>
    </row>
    <row r="12" spans="1:12" ht="15.75">
      <c r="A12" s="4"/>
      <c r="B12" s="6" t="s">
        <v>6</v>
      </c>
      <c r="C12" s="9">
        <v>1072174</v>
      </c>
      <c r="D12" s="9"/>
      <c r="E12" s="9">
        <v>9882</v>
      </c>
      <c r="F12" s="9"/>
      <c r="G12" s="9">
        <v>0</v>
      </c>
      <c r="H12" s="9">
        <v>0</v>
      </c>
      <c r="I12" s="9"/>
      <c r="J12" s="9"/>
      <c r="K12" s="9">
        <v>22240</v>
      </c>
      <c r="L12" s="9"/>
    </row>
    <row r="13" spans="1:12" ht="15.75">
      <c r="A13" s="4"/>
      <c r="B13" s="6" t="s">
        <v>14</v>
      </c>
      <c r="C13" s="9">
        <v>606465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11097395</v>
      </c>
      <c r="D14" s="9"/>
      <c r="E14" s="9">
        <v>2996341</v>
      </c>
      <c r="F14" s="9"/>
      <c r="G14" s="9">
        <v>0</v>
      </c>
      <c r="H14" s="9">
        <v>0</v>
      </c>
      <c r="I14" s="9">
        <v>6090510</v>
      </c>
      <c r="J14" s="9"/>
      <c r="K14" s="9">
        <v>2564</v>
      </c>
      <c r="L14" s="9"/>
    </row>
    <row r="15" spans="1:12" ht="15.75">
      <c r="A15" s="4"/>
      <c r="B15" s="6" t="s">
        <v>8</v>
      </c>
      <c r="C15" s="9">
        <v>52899874</v>
      </c>
      <c r="D15" s="9"/>
      <c r="E15" s="9">
        <v>58988184</v>
      </c>
      <c r="F15" s="9"/>
      <c r="G15" s="9">
        <v>0</v>
      </c>
      <c r="H15" s="9">
        <v>0</v>
      </c>
      <c r="I15" s="9">
        <v>47990601</v>
      </c>
      <c r="J15" s="9"/>
      <c r="K15" s="9">
        <v>-12661</v>
      </c>
      <c r="L15" s="9"/>
    </row>
    <row r="16" spans="1:12" s="12" customFormat="1" ht="15.75">
      <c r="A16" s="7" t="s">
        <v>9</v>
      </c>
      <c r="B16" s="5" t="s">
        <v>10</v>
      </c>
      <c r="C16" s="13">
        <f>C6+C11</f>
        <v>241908427</v>
      </c>
      <c r="D16" s="13">
        <f>D11+D6</f>
        <v>3231</v>
      </c>
      <c r="E16" s="13">
        <f>E6+E11</f>
        <v>108510272</v>
      </c>
      <c r="F16" s="13">
        <f>F11+F6</f>
        <v>5674</v>
      </c>
      <c r="G16" s="8" t="e">
        <f>G6+G11+#REF!</f>
        <v>#REF!</v>
      </c>
      <c r="H16" s="8" t="e">
        <f>H6+H11+#REF!</f>
        <v>#REF!</v>
      </c>
      <c r="I16" s="13">
        <f>I6+I11</f>
        <v>108035089</v>
      </c>
      <c r="J16" s="13">
        <f>J11+J6</f>
        <v>1505</v>
      </c>
      <c r="K16" s="13">
        <f>K6+K11</f>
        <v>71062357</v>
      </c>
      <c r="L16" s="13">
        <f>L11+L6</f>
        <v>23157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2021-07-20T09:55:49Z</dcterms:modified>
</cp:coreProperties>
</file>