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30" yWindow="750" windowWidth="19170" windowHeight="997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D6" i="1" l="1"/>
  <c r="D11" i="1"/>
  <c r="D16" i="1"/>
  <c r="L11" i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<sst xmlns="http://schemas.openxmlformats.org/spreadsheetml/2006/main" count="36" uniqueCount="26">
  <si>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</si>
  <si>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</si>
  <si>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</si>
  <si>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</si>
  <si>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</si>
  <si>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</si>
  <si>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</si>
  <si>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</si>
  <si>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</si>
  <si>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</si>
  <si>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</si>
  <si>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</si>
  <si>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</si>
  <si>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</si>
  <si>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</si>
  <si>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</si>
  <si>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</si>
  <si>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</si>
  <si>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</si>
  <si>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</si>
  <si>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</si>
  <si>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</si>
  <si>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</si>
  <si>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</si>
  <si>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по предварительным данным на 10.06.2021г.</t>
  </si>
  <si>
    <t>май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</si>
</sst>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L7" sqref="L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141647702</v>
      </c>
      <c r="D6" s="8">
        <f>SUM(D7:D10)</f>
        <v>3096</v>
      </c>
      <c r="E6" s="8">
        <f>SUM(E7:E10)</f>
        <v>40662346</v>
      </c>
      <c r="F6" s="8">
        <f>SUM(F7:F10)</f>
        <v>5058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45697627</v>
      </c>
      <c r="J6" s="8">
        <f t="shared" si="1"/>
        <v>1390</v>
      </c>
      <c r="K6" s="8">
        <f t="shared" si="1"/>
        <v>72604889</v>
      </c>
      <c r="L6" s="8">
        <f t="shared" si="1"/>
        <v>21632</v>
      </c>
    </row>
    <row r="7" spans="1:12" ht="15.75">
      <c r="A7" s="4"/>
      <c r="B7" s="6" t="s">
        <v>6</v>
      </c>
      <c r="C7" s="9">
        <v>88634014</v>
      </c>
      <c r="D7" s="9">
        <v>584</v>
      </c>
      <c r="E7" s="9">
        <v>1686774</v>
      </c>
      <c r="F7" s="9"/>
      <c r="G7" s="9">
        <v>0</v>
      </c>
      <c r="H7" s="9">
        <v>0</v>
      </c>
      <c r="I7" s="9"/>
      <c r="J7" s="9"/>
      <c r="K7" s="9">
        <v>72579018</v>
      </c>
      <c r="L7" s="9">
        <v>21521</v>
      </c>
    </row>
    <row r="8" spans="1:12" ht="15.75">
      <c r="A8" s="4"/>
      <c r="B8" s="6" t="s">
        <v>14</v>
      </c>
      <c r="C8" s="9">
        <v>7560921</v>
      </c>
      <c r="D8" s="9">
        <v>12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34279695</v>
      </c>
      <c r="D9" s="9">
        <v>2134</v>
      </c>
      <c r="E9" s="9">
        <v>22102784</v>
      </c>
      <c r="F9" s="9">
        <v>4127</v>
      </c>
      <c r="G9" s="9">
        <v>0</v>
      </c>
      <c r="H9" s="9">
        <v>0</v>
      </c>
      <c r="I9" s="9">
        <v>35201388</v>
      </c>
      <c r="J9" s="9">
        <v>1075</v>
      </c>
      <c r="K9" s="9">
        <v>25871</v>
      </c>
      <c r="L9" s="9">
        <v>111</v>
      </c>
    </row>
    <row r="10" spans="1:12" ht="15.75">
      <c r="A10" s="4"/>
      <c r="B10" s="6" t="s">
        <v>8</v>
      </c>
      <c r="C10" s="9">
        <v>11173072</v>
      </c>
      <c r="D10" s="9">
        <v>366</v>
      </c>
      <c r="E10" s="9">
        <v>16872788</v>
      </c>
      <c r="F10" s="9">
        <v>931</v>
      </c>
      <c r="G10" s="9">
        <v>0</v>
      </c>
      <c r="H10" s="9">
        <v>0</v>
      </c>
      <c r="I10" s="9">
        <v>10496239</v>
      </c>
      <c r="J10" s="9">
        <v>315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69790194</v>
      </c>
      <c r="D11" s="8">
        <f>SUM(D12:D15)</f>
        <v>0</v>
      </c>
      <c r="E11" s="8">
        <f>SUM(E12:E15)</f>
        <v>62724328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55585380</v>
      </c>
      <c r="J11" s="8">
        <f t="shared" si="2"/>
        <v>0</v>
      </c>
      <c r="K11" s="8">
        <f t="shared" si="2"/>
        <v>15240</v>
      </c>
      <c r="L11" s="8">
        <f t="shared" si="2"/>
        <v>0</v>
      </c>
    </row>
    <row r="12" spans="1:12" ht="15.75">
      <c r="A12" s="4"/>
      <c r="B12" s="6" t="s">
        <v>6</v>
      </c>
      <c r="C12" s="9">
        <v>911061</v>
      </c>
      <c r="D12" s="9"/>
      <c r="E12" s="9">
        <v>1662</v>
      </c>
      <c r="F12" s="9"/>
      <c r="G12" s="9">
        <v>0</v>
      </c>
      <c r="H12" s="9">
        <v>0</v>
      </c>
      <c r="I12" s="9"/>
      <c r="J12" s="9"/>
      <c r="K12" s="9">
        <v>24419</v>
      </c>
      <c r="L12" s="9"/>
    </row>
    <row r="13" spans="1:12" ht="15.75">
      <c r="A13" s="4"/>
      <c r="B13" s="6" t="s">
        <v>14</v>
      </c>
      <c r="C13" s="9">
        <v>624461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10754067</v>
      </c>
      <c r="D14" s="9"/>
      <c r="E14" s="9">
        <v>2893997</v>
      </c>
      <c r="F14" s="9"/>
      <c r="G14" s="9">
        <v>0</v>
      </c>
      <c r="H14" s="9">
        <v>0</v>
      </c>
      <c r="I14" s="9">
        <v>5850629</v>
      </c>
      <c r="J14" s="9"/>
      <c r="K14" s="9">
        <v>2906</v>
      </c>
      <c r="L14" s="9"/>
    </row>
    <row r="15" spans="1:12" ht="15.75">
      <c r="A15" s="4"/>
      <c r="B15" s="6" t="s">
        <v>8</v>
      </c>
      <c r="C15" s="9">
        <v>57500605</v>
      </c>
      <c r="D15" s="9"/>
      <c r="E15" s="9">
        <v>59828669</v>
      </c>
      <c r="F15" s="9"/>
      <c r="G15" s="9">
        <v>0</v>
      </c>
      <c r="H15" s="9">
        <v>0</v>
      </c>
      <c r="I15" s="9">
        <v>49734751</v>
      </c>
      <c r="J15" s="9"/>
      <c r="K15" s="9">
        <v>-12085</v>
      </c>
      <c r="L15" s="9"/>
    </row>
    <row r="16" spans="1:12" s="12" customFormat="1" ht="15.75">
      <c r="A16" s="7" t="s">
        <v>9</v>
      </c>
      <c r="B16" s="5" t="s">
        <v>10</v>
      </c>
      <c r="C16" s="13">
        <f>C6+C11</f>
        <v>211437896</v>
      </c>
      <c r="D16" s="13">
        <f>D11+D6</f>
        <v>3096</v>
      </c>
      <c r="E16" s="13">
        <f>E6+E11</f>
        <v>103386674</v>
      </c>
      <c r="F16" s="13">
        <f>F11+F6</f>
        <v>5058</v>
      </c>
      <c r="G16" s="8" t="e">
        <f>G6+G11+#REF!</f>
        <v>#REF!</v>
      </c>
      <c r="H16" s="8" t="e">
        <f>H6+H11+#REF!</f>
        <v>#REF!</v>
      </c>
      <c r="I16" s="13">
        <f>I6+I11</f>
        <v>101283007</v>
      </c>
      <c r="J16" s="13">
        <f>J11+J6</f>
        <v>1390</v>
      </c>
      <c r="K16" s="13">
        <f>K6+K11</f>
        <v>72620129</v>
      </c>
      <c r="L16" s="13">
        <f>L11+L6</f>
        <v>21632</v>
      </c>
    </row>
    <row r="18" spans="2:4" ht="15.75">
      <c r="B18" s="10" t="s">
        <v>23</v>
      </c>
      <c r="C18" s="11" t="s">
        <v>24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2021-06-10T05:42:00Z</dcterms:modified>
</cp:coreProperties>
</file>