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15" yWindow="1200" windowWidth="18855" windowHeight="1050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L11" i="1" l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D6" i="1"/>
  <c r="D11" i="1"/>
  <c r="D16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<sst xmlns="http://schemas.openxmlformats.org/spreadsheetml/2006/main" count="34" uniqueCount="24">
  <si>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</si>
  <si>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</si>
  <si>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</si>
  <si>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</si>
  <si>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</si>
  <si>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</si>
  <si>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</si>
  <si>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</si>
  <si>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</si>
  <si>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</si>
  <si>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</si>
  <si>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</si>
  <si>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</si>
  <si>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</si>
  <si>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</si>
  <si>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</si>
  <si>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</si>
  <si>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</si>
  <si>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</si>
  <si>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</si>
  <si>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</si>
  <si>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</si>
  <si>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</si>
  <si>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март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</si>
</sst>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D10" sqref="D1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170329405</v>
      </c>
      <c r="D6" s="8">
        <f>SUM(D7:D10)</f>
        <v>4924</v>
      </c>
      <c r="E6" s="8">
        <f>SUM(E7:E10)</f>
        <v>59160244</v>
      </c>
      <c r="F6" s="8">
        <f>SUM(F7:F10)</f>
        <v>6934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64001765</v>
      </c>
      <c r="J6" s="8">
        <f t="shared" si="1"/>
        <v>1359</v>
      </c>
      <c r="K6" s="8">
        <f t="shared" si="1"/>
        <v>57175587</v>
      </c>
      <c r="L6" s="8">
        <f t="shared" si="1"/>
        <v>18837</v>
      </c>
    </row>
    <row r="7" spans="1:12" ht="15.75">
      <c r="A7" s="4"/>
      <c r="B7" s="6" t="s">
        <v>6</v>
      </c>
      <c r="C7" s="9">
        <v>99330166</v>
      </c>
      <c r="D7" s="9">
        <v>876</v>
      </c>
      <c r="E7" s="9">
        <v>6761470</v>
      </c>
      <c r="F7" s="9"/>
      <c r="G7" s="9">
        <v>0</v>
      </c>
      <c r="H7" s="9">
        <v>0</v>
      </c>
      <c r="I7" s="9"/>
      <c r="J7" s="9"/>
      <c r="K7" s="9">
        <v>57125259</v>
      </c>
      <c r="L7" s="9">
        <v>18707</v>
      </c>
    </row>
    <row r="8" spans="1:12" ht="15.75">
      <c r="A8" s="4"/>
      <c r="B8" s="6" t="s">
        <v>14</v>
      </c>
      <c r="C8" s="9">
        <v>7602022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43895679</v>
      </c>
      <c r="D9" s="9">
        <v>3589</v>
      </c>
      <c r="E9" s="9">
        <v>30582129</v>
      </c>
      <c r="F9" s="9">
        <v>5111</v>
      </c>
      <c r="G9" s="9">
        <v>0</v>
      </c>
      <c r="H9" s="9">
        <v>0</v>
      </c>
      <c r="I9" s="9">
        <v>50363020</v>
      </c>
      <c r="J9" s="9">
        <v>1053</v>
      </c>
      <c r="K9" s="9">
        <v>50328</v>
      </c>
      <c r="L9" s="9">
        <v>130</v>
      </c>
    </row>
    <row r="10" spans="1:12" ht="15.75">
      <c r="A10" s="4"/>
      <c r="B10" s="6" t="s">
        <v>8</v>
      </c>
      <c r="C10" s="9">
        <v>19501538</v>
      </c>
      <c r="D10" s="9">
        <v>447</v>
      </c>
      <c r="E10" s="9">
        <v>21816645</v>
      </c>
      <c r="F10" s="9">
        <v>1823</v>
      </c>
      <c r="G10" s="9">
        <v>0</v>
      </c>
      <c r="H10" s="9">
        <v>0</v>
      </c>
      <c r="I10" s="9">
        <v>13638745</v>
      </c>
      <c r="J10" s="9">
        <v>306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80431269</v>
      </c>
      <c r="D11" s="8">
        <f>SUM(D12:D15)</f>
        <v>0</v>
      </c>
      <c r="E11" s="8">
        <f>SUM(E12:E15)</f>
        <v>69394833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63002409</v>
      </c>
      <c r="J11" s="8">
        <f t="shared" si="2"/>
        <v>0</v>
      </c>
      <c r="K11" s="8">
        <f t="shared" si="2"/>
        <v>89509</v>
      </c>
      <c r="L11" s="8">
        <f t="shared" si="2"/>
        <v>0</v>
      </c>
    </row>
    <row r="12" spans="1:12" ht="15.75">
      <c r="A12" s="4"/>
      <c r="B12" s="6" t="s">
        <v>6</v>
      </c>
      <c r="C12" s="9">
        <v>1117977</v>
      </c>
      <c r="D12" s="9"/>
      <c r="E12" s="9">
        <v>83538</v>
      </c>
      <c r="F12" s="9"/>
      <c r="G12" s="9">
        <v>0</v>
      </c>
      <c r="H12" s="9">
        <v>0</v>
      </c>
      <c r="I12" s="9"/>
      <c r="J12" s="9"/>
      <c r="K12" s="9">
        <v>70283</v>
      </c>
      <c r="L12" s="9"/>
    </row>
    <row r="13" spans="1:12" ht="15.75">
      <c r="A13" s="4"/>
      <c r="B13" s="6" t="s">
        <v>14</v>
      </c>
      <c r="C13" s="9">
        <v>604635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11651912</v>
      </c>
      <c r="D14" s="9"/>
      <c r="E14" s="9">
        <v>4233514</v>
      </c>
      <c r="F14" s="9"/>
      <c r="G14" s="9">
        <v>0</v>
      </c>
      <c r="H14" s="9">
        <v>0</v>
      </c>
      <c r="I14" s="9">
        <v>7960147</v>
      </c>
      <c r="J14" s="9"/>
      <c r="K14" s="9">
        <v>1000</v>
      </c>
      <c r="L14" s="9"/>
    </row>
    <row r="15" spans="1:12" ht="15.75">
      <c r="A15" s="4"/>
      <c r="B15" s="6" t="s">
        <v>8</v>
      </c>
      <c r="C15" s="9">
        <v>67056745</v>
      </c>
      <c r="D15" s="9"/>
      <c r="E15" s="9">
        <v>65077781</v>
      </c>
      <c r="F15" s="9"/>
      <c r="G15" s="9">
        <v>0</v>
      </c>
      <c r="H15" s="9">
        <v>0</v>
      </c>
      <c r="I15" s="9">
        <v>55042262</v>
      </c>
      <c r="J15" s="9"/>
      <c r="K15" s="9">
        <v>18226</v>
      </c>
      <c r="L15" s="9"/>
    </row>
    <row r="16" spans="1:12" s="12" customFormat="1" ht="15.75">
      <c r="A16" s="7" t="s">
        <v>9</v>
      </c>
      <c r="B16" s="5" t="s">
        <v>10</v>
      </c>
      <c r="C16" s="13">
        <f>C6+C11</f>
        <v>250760674</v>
      </c>
      <c r="D16" s="13">
        <f>D11+D6</f>
        <v>4924</v>
      </c>
      <c r="E16" s="13">
        <f>E6+E11</f>
        <v>128555077</v>
      </c>
      <c r="F16" s="13">
        <f>F11+F6</f>
        <v>6934</v>
      </c>
      <c r="G16" s="8" t="e">
        <f>G6+G11+#REF!</f>
        <v>#REF!</v>
      </c>
      <c r="H16" s="8" t="e">
        <f>H6+H11+#REF!</f>
        <v>#REF!</v>
      </c>
      <c r="I16" s="13">
        <f>I6+I11</f>
        <v>127004174</v>
      </c>
      <c r="J16" s="13">
        <f>J11+J6</f>
        <v>1359</v>
      </c>
      <c r="K16" s="13">
        <f>K6+K11</f>
        <v>57265096</v>
      </c>
      <c r="L16" s="13">
        <f>L11+L6</f>
        <v>18837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Пучкова Жанна Александровна</cp:lastModifiedBy>
  <cp:lastPrinted>2019-08-09T06:18:37Z</cp:lastPrinted>
  <dcterms:created xsi:type="dcterms:W3CDTF">2018-09-19T11:44:26Z</dcterms:created>
  <dcterms:modified xsi:type="dcterms:W3CDTF">2021-04-21T08:04:39Z</dcterms:modified>
</cp:coreProperties>
</file>