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2505" yWindow="-180" windowWidth="19155" windowHeight="10380"/>
  </bookViews>
  <sheets>
    <sheet name="Лист2" sheetId="1" r:id="rId1"/>
  </sheets>
  <calcPr calcId="145621" calcOnSave="0" concurrentCalc="0"/>
</workbook>
</file>

<file path=xl/calcChain.xml><?xml version="1.0" encoding="utf-8"?>
<calcChain xmlns="http://schemas.openxmlformats.org/spreadsheetml/2006/main">
  <c r="L11" i="1" l="1"/>
  <c r="L6" i="1"/>
  <c r="L16" i="1"/>
  <c r="K6" i="1"/>
  <c r="K11" i="1"/>
  <c r="J11" i="1"/>
  <c r="J6" i="1"/>
  <c r="J16" i="1"/>
  <c r="I6" i="1"/>
  <c r="I11" i="1"/>
  <c r="F11" i="1"/>
  <c r="F6" i="1"/>
  <c r="E6" i="1"/>
  <c r="E11" i="1"/>
  <c r="D6" i="1"/>
  <c r="D11" i="1"/>
  <c r="D16" i="1"/>
  <c r="C6" i="1"/>
  <c r="C11" i="1"/>
  <c r="G11" i="1"/>
  <c r="G6" i="1"/>
  <c r="G16" i="1"/>
  <c r="H11" i="1"/>
  <c r="H6" i="1"/>
  <c r="H16" i="1"/>
  <c r="K16" i="1"/>
  <c r="I16" i="1"/>
  <c r="F16" i="1"/>
  <c r="E16" i="1"/>
  <c r="C16" i="1"/>
</calcChain>
</file>

<file path=xl/sharedStrings.xml><?xml version="1.0" encoding="utf-8"?>
<sst xmlns="http://schemas.openxmlformats.org/spreadsheetml/2006/main" count="34" uniqueCount="24">
  <si>
    <t>№ п/п</t>
  </si>
  <si>
    <t>Группа потребителей</t>
  </si>
  <si>
    <t>Электроэнергия</t>
  </si>
  <si>
    <t>Мощность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</si>
  <si>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</si>
  <si>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</si>
  <si>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</si>
  <si>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</si>
  <si>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</si>
  <si>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</si>
  <si>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</si>
  <si>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ООО "РУСЭНЕРГОСБЫТ"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</si>
  <si>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</si>
  <si>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</si>
  <si>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</si>
  <si>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</si>
  <si>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</si>
  <si>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</si>
  <si>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</si>
  <si>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</si>
  <si>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</si>
  <si>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</si>
  <si>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</si>
  <si>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декабрь 2020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</si>
</sst>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33" fillId="0" borderId="0" xfId="0" applyFont="1"/>
    <xf numFmtId="0" fontId="0" fillId="0" borderId="0" xfId="0" applyFill="1"/>
    <xf numFmtId="0" fontId="2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18"/>
  <sheetViews>
    <sheetView tabSelected="1" workbookViewId="0">
      <selection activeCell="K7" sqref="K7:L9"/>
    </sheetView>
  </sheetViews>
  <sheetFormatPr defaultRowHeight="15"/>
  <cols>
    <col min="1" max="1" width="5.140625" customWidth="1"/>
    <col min="2" max="2" width="35.140625" customWidth="1"/>
    <col min="3" max="3" width="15.7109375" customWidth="1"/>
    <col min="4" max="4" width="14.7109375" customWidth="1"/>
    <col min="5" max="5" width="15.7109375" customWidth="1"/>
    <col min="6" max="6" width="14.7109375" customWidth="1"/>
    <col min="7" max="7" width="15.42578125" hidden="1" customWidth="1"/>
    <col min="8" max="8" width="11.140625" hidden="1" customWidth="1"/>
    <col min="9" max="9" width="15.7109375" customWidth="1"/>
    <col min="10" max="10" width="14.7109375" customWidth="1"/>
    <col min="11" max="11" width="16.5703125" customWidth="1"/>
    <col min="12" max="12" width="12.140625" customWidth="1"/>
  </cols>
  <sheetData>
    <row r="1" spans="1:12" ht="53.25" customHeight="1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8.75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.75">
      <c r="A3" s="15" t="s">
        <v>0</v>
      </c>
      <c r="B3" s="16" t="s">
        <v>1</v>
      </c>
      <c r="C3" s="16" t="s">
        <v>12</v>
      </c>
      <c r="D3" s="16"/>
      <c r="E3" s="16"/>
      <c r="F3" s="16"/>
      <c r="G3" s="16"/>
      <c r="H3" s="16"/>
      <c r="I3" s="16"/>
      <c r="J3" s="16"/>
      <c r="K3" s="16"/>
      <c r="L3" s="16"/>
    </row>
    <row r="4" spans="1:12" ht="50.25" customHeight="1">
      <c r="A4" s="15"/>
      <c r="B4" s="16"/>
      <c r="C4" s="14" t="s">
        <v>17</v>
      </c>
      <c r="D4" s="14"/>
      <c r="E4" s="14" t="s">
        <v>18</v>
      </c>
      <c r="F4" s="14"/>
      <c r="G4" s="14" t="s">
        <v>11</v>
      </c>
      <c r="H4" s="14"/>
      <c r="I4" s="14" t="s">
        <v>19</v>
      </c>
      <c r="J4" s="14"/>
      <c r="K4" s="14" t="s">
        <v>20</v>
      </c>
      <c r="L4" s="14"/>
    </row>
    <row r="5" spans="1:12" ht="30">
      <c r="A5" s="1"/>
      <c r="B5" s="2"/>
      <c r="C5" s="3" t="s">
        <v>15</v>
      </c>
      <c r="D5" s="3" t="s">
        <v>16</v>
      </c>
      <c r="E5" s="3" t="s">
        <v>15</v>
      </c>
      <c r="F5" s="3" t="s">
        <v>16</v>
      </c>
      <c r="G5" s="3" t="s">
        <v>2</v>
      </c>
      <c r="H5" s="3" t="s">
        <v>3</v>
      </c>
      <c r="I5" s="3" t="s">
        <v>15</v>
      </c>
      <c r="J5" s="3" t="s">
        <v>16</v>
      </c>
      <c r="K5" s="3" t="s">
        <v>15</v>
      </c>
      <c r="L5" s="3" t="s">
        <v>16</v>
      </c>
    </row>
    <row r="6" spans="1:12" ht="15.75">
      <c r="A6" s="4" t="s">
        <v>4</v>
      </c>
      <c r="B6" s="5" t="s">
        <v>5</v>
      </c>
      <c r="C6" s="8">
        <f>SUM(C7:C10)</f>
        <v>184268099</v>
      </c>
      <c r="D6" s="8">
        <f>SUM(D7:D10)</f>
        <v>5032</v>
      </c>
      <c r="E6" s="8">
        <f>SUM(E7:E10)</f>
        <v>63348087</v>
      </c>
      <c r="F6" s="8">
        <f>SUM(F7:F10)</f>
        <v>6050</v>
      </c>
      <c r="G6" s="8">
        <f t="shared" ref="G6:H6" si="0">G7+G9+G10</f>
        <v>0</v>
      </c>
      <c r="H6" s="8">
        <f t="shared" si="0"/>
        <v>0</v>
      </c>
      <c r="I6" s="8">
        <f t="shared" ref="I6:L6" si="1">SUM(I7:I10)</f>
        <v>85595234</v>
      </c>
      <c r="J6" s="8">
        <f t="shared" si="1"/>
        <v>1391</v>
      </c>
      <c r="K6" s="8">
        <f t="shared" si="1"/>
        <v>69978117</v>
      </c>
      <c r="L6" s="8">
        <f t="shared" si="1"/>
        <v>24495</v>
      </c>
    </row>
    <row r="7" spans="1:12" ht="15.75">
      <c r="A7" s="4"/>
      <c r="B7" s="6" t="s">
        <v>6</v>
      </c>
      <c r="C7" s="9">
        <v>104058864</v>
      </c>
      <c r="D7" s="9">
        <v>1305</v>
      </c>
      <c r="E7" s="9">
        <v>7037986</v>
      </c>
      <c r="F7" s="9"/>
      <c r="G7" s="9">
        <v>0</v>
      </c>
      <c r="H7" s="9">
        <v>0</v>
      </c>
      <c r="I7" s="9"/>
      <c r="J7" s="9"/>
      <c r="K7" s="9">
        <v>69937415</v>
      </c>
      <c r="L7" s="9">
        <v>24374</v>
      </c>
    </row>
    <row r="8" spans="1:12" ht="15.75">
      <c r="A8" s="4"/>
      <c r="B8" s="6" t="s">
        <v>14</v>
      </c>
      <c r="C8" s="9">
        <v>8055644</v>
      </c>
      <c r="D8" s="9">
        <v>7</v>
      </c>
      <c r="E8" s="9"/>
      <c r="F8" s="9"/>
      <c r="G8" s="9"/>
      <c r="H8" s="9"/>
      <c r="I8" s="9"/>
      <c r="J8" s="9"/>
      <c r="K8" s="9"/>
      <c r="L8" s="9"/>
    </row>
    <row r="9" spans="1:12" ht="15.75">
      <c r="A9" s="4"/>
      <c r="B9" s="6" t="s">
        <v>7</v>
      </c>
      <c r="C9" s="9">
        <v>50477860</v>
      </c>
      <c r="D9" s="9">
        <v>3333</v>
      </c>
      <c r="E9" s="9">
        <v>33783204</v>
      </c>
      <c r="F9" s="9">
        <v>4396</v>
      </c>
      <c r="G9" s="9">
        <v>0</v>
      </c>
      <c r="H9" s="9">
        <v>0</v>
      </c>
      <c r="I9" s="9">
        <v>70180566</v>
      </c>
      <c r="J9" s="9">
        <v>1105</v>
      </c>
      <c r="K9" s="9">
        <v>40702</v>
      </c>
      <c r="L9" s="9">
        <v>121</v>
      </c>
    </row>
    <row r="10" spans="1:12" ht="15.75">
      <c r="A10" s="4"/>
      <c r="B10" s="6" t="s">
        <v>8</v>
      </c>
      <c r="C10" s="9">
        <v>21675731</v>
      </c>
      <c r="D10" s="9">
        <v>387</v>
      </c>
      <c r="E10" s="9">
        <v>22526897</v>
      </c>
      <c r="F10" s="9">
        <v>1654</v>
      </c>
      <c r="G10" s="9">
        <v>0</v>
      </c>
      <c r="H10" s="9">
        <v>0</v>
      </c>
      <c r="I10" s="9">
        <v>15414668</v>
      </c>
      <c r="J10" s="9">
        <v>286</v>
      </c>
      <c r="K10" s="9"/>
      <c r="L10" s="9"/>
    </row>
    <row r="11" spans="1:12" ht="31.5">
      <c r="A11" s="7" t="s">
        <v>13</v>
      </c>
      <c r="B11" s="5" t="s">
        <v>22</v>
      </c>
      <c r="C11" s="8">
        <f>SUM(C12:C15)</f>
        <v>86292590</v>
      </c>
      <c r="D11" s="8">
        <f>SUM(D12:D15)</f>
        <v>0</v>
      </c>
      <c r="E11" s="8">
        <f>SUM(E12:E15)</f>
        <v>72564744</v>
      </c>
      <c r="F11" s="8">
        <f>SUM(F12:F15)</f>
        <v>0</v>
      </c>
      <c r="G11" s="8" t="e">
        <f>#REF!+#REF!</f>
        <v>#REF!</v>
      </c>
      <c r="H11" s="8" t="e">
        <f>#REF!+#REF!</f>
        <v>#REF!</v>
      </c>
      <c r="I11" s="8">
        <f t="shared" ref="I11:L11" si="2">SUM(I12:I15)</f>
        <v>67052311</v>
      </c>
      <c r="J11" s="8">
        <f t="shared" si="2"/>
        <v>0</v>
      </c>
      <c r="K11" s="8">
        <f t="shared" si="2"/>
        <v>156993</v>
      </c>
      <c r="L11" s="8">
        <f t="shared" si="2"/>
        <v>0</v>
      </c>
    </row>
    <row r="12" spans="1:12" ht="15.75">
      <c r="A12" s="4"/>
      <c r="B12" s="6" t="s">
        <v>6</v>
      </c>
      <c r="C12" s="9">
        <v>1242931</v>
      </c>
      <c r="D12" s="9"/>
      <c r="E12" s="9">
        <v>101783</v>
      </c>
      <c r="F12" s="9"/>
      <c r="G12" s="9">
        <v>0</v>
      </c>
      <c r="H12" s="9">
        <v>0</v>
      </c>
      <c r="I12" s="9"/>
      <c r="J12" s="9"/>
      <c r="K12" s="9">
        <v>103289</v>
      </c>
      <c r="L12" s="9"/>
    </row>
    <row r="13" spans="1:12" ht="15.75">
      <c r="A13" s="4"/>
      <c r="B13" s="6" t="s">
        <v>14</v>
      </c>
      <c r="C13" s="9">
        <v>1052129</v>
      </c>
      <c r="D13" s="9"/>
      <c r="E13" s="9"/>
      <c r="F13" s="9"/>
      <c r="G13" s="9"/>
      <c r="H13" s="9"/>
      <c r="I13" s="9"/>
      <c r="J13" s="9"/>
      <c r="K13" s="9"/>
      <c r="L13" s="9"/>
    </row>
    <row r="14" spans="1:12" ht="15.75">
      <c r="A14" s="4"/>
      <c r="B14" s="6" t="s">
        <v>7</v>
      </c>
      <c r="C14" s="9">
        <v>13883340</v>
      </c>
      <c r="D14" s="9"/>
      <c r="E14" s="9">
        <v>5256654</v>
      </c>
      <c r="F14" s="9"/>
      <c r="G14" s="9">
        <v>0</v>
      </c>
      <c r="H14" s="9">
        <v>0</v>
      </c>
      <c r="I14" s="9">
        <v>8638956</v>
      </c>
      <c r="J14" s="9"/>
      <c r="K14" s="9">
        <v>4508</v>
      </c>
      <c r="L14" s="9"/>
    </row>
    <row r="15" spans="1:12" ht="15.75">
      <c r="A15" s="4"/>
      <c r="B15" s="6" t="s">
        <v>8</v>
      </c>
      <c r="C15" s="9">
        <v>70114190</v>
      </c>
      <c r="D15" s="9"/>
      <c r="E15" s="9">
        <v>67206307</v>
      </c>
      <c r="F15" s="9"/>
      <c r="G15" s="9">
        <v>0</v>
      </c>
      <c r="H15" s="9">
        <v>0</v>
      </c>
      <c r="I15" s="9">
        <v>58413355</v>
      </c>
      <c r="J15" s="9"/>
      <c r="K15" s="9">
        <v>49196</v>
      </c>
      <c r="L15" s="9"/>
    </row>
    <row r="16" spans="1:12" s="12" customFormat="1" ht="15.75">
      <c r="A16" s="7" t="s">
        <v>9</v>
      </c>
      <c r="B16" s="5" t="s">
        <v>10</v>
      </c>
      <c r="C16" s="8">
        <f>C6+C11</f>
        <v>270560689</v>
      </c>
      <c r="D16" s="8">
        <f>D11+D6</f>
        <v>5032</v>
      </c>
      <c r="E16" s="8">
        <f>E6+E11</f>
        <v>135912831</v>
      </c>
      <c r="F16" s="8">
        <f>F11+F6</f>
        <v>6050</v>
      </c>
      <c r="G16" s="8" t="e">
        <f>G6+G11+#REF!</f>
        <v>#REF!</v>
      </c>
      <c r="H16" s="8" t="e">
        <f>H6+H11+#REF!</f>
        <v>#REF!</v>
      </c>
      <c r="I16" s="8">
        <f>I6+I11</f>
        <v>152647545</v>
      </c>
      <c r="J16" s="8">
        <f>J11+J6</f>
        <v>1391</v>
      </c>
      <c r="K16" s="8">
        <f>K6+K11</f>
        <v>70135110</v>
      </c>
      <c r="L16" s="8">
        <f>L11+L6</f>
        <v>24495</v>
      </c>
    </row>
    <row r="18" spans="2:4" ht="15.75">
      <c r="B18" s="10"/>
      <c r="C18" s="11"/>
      <c r="D18" s="11"/>
    </row>
  </sheetData>
  <mergeCells count="10">
    <mergeCell ref="A1:L1"/>
    <mergeCell ref="K4:L4"/>
    <mergeCell ref="A3:A4"/>
    <mergeCell ref="B3:B4"/>
    <mergeCell ref="C3:L3"/>
    <mergeCell ref="C4:D4"/>
    <mergeCell ref="E4:F4"/>
    <mergeCell ref="G4:H4"/>
    <mergeCell ref="A2:L2"/>
    <mergeCell ref="I4:J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2021-01-21T05:07:10Z</dcterms:modified>
</cp:coreProperties>
</file>