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1140" yWindow="630" windowWidth="14160" windowHeight="11340"/>
  </bookViews>
  <sheets>
    <sheet name="апрель 2020 г." sheetId="10" r:id="rId1"/>
  </sheets>
  <definedNames>
    <definedName name="_t4_field_ch2" localSheetId="0">'апрель 2020 г.'!$D$2990</definedName>
    <definedName name="_t4_field_hh" localSheetId="0">'апрель 2020 г.'!$E$2990</definedName>
  </definedNames>
  <calcPr calcId="145621" refMode="R1C1" calcOnSave="0" concurrentCalc="0"/>
</workbook>
</file>

<file path=xl/calcChain.xml><?xml version="1.0" encoding="utf-8"?>
<calcChain xmlns="http://schemas.openxmlformats.org/spreadsheetml/2006/main">
  <c r="G18" i="10" l="1"/>
  <c r="G9" i="10"/>
  <c r="G12" i="10"/>
  <c r="G15" i="10"/>
  <c r="G21" i="10"/>
  <c r="C21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0" i="10"/>
  <c r="C17" i="10"/>
  <c r="F16" i="10"/>
  <c r="C14" i="10"/>
  <c r="F13" i="10"/>
  <c r="D13" i="10"/>
  <c r="C12" i="10"/>
  <c r="C11" i="10"/>
  <c r="C10" i="10"/>
  <c r="G10" i="10"/>
  <c r="F10" i="10"/>
  <c r="D10" i="10"/>
  <c r="C9" i="10"/>
  <c r="C8" i="10"/>
  <c r="G16" i="10"/>
  <c r="C18" i="10"/>
  <c r="G13" i="10"/>
  <c r="C15" i="10"/>
  <c r="C19" i="10"/>
  <c r="C13" i="10"/>
  <c r="C7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<sst xmlns="http://schemas.openxmlformats.org/spreadsheetml/2006/main" count="34" uniqueCount="26">
  <si>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</si>
  <si>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</si>
  <si>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</si>
  <si>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</si>
  <si>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</si>
  <si>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</si>
  <si>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</si>
  <si>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</si>
  <si>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</si>
  <si>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</si>
  <si>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</si>
  <si>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</si>
  <si>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</si>
  <si>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</si>
  <si>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</si>
  <si>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</si>
  <si>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</si>
  <si>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</si>
  <si>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</si>
  <si>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</si>
  <si>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</si>
  <si>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</si>
  <si>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</si>
  <si>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</si>
  <si>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ФПАО "Россети Юг" - "Волгоградэнерго",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</si>
  <si>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апрель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</si>
</sst>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24</v>
      </c>
      <c r="C7" s="5">
        <f t="shared" ref="C7" si="0">SUM(C8:C9)</f>
        <v>129404310</v>
      </c>
      <c r="D7" s="5">
        <f>SUM(D8:D9)</f>
        <v>25913169</v>
      </c>
      <c r="E7" s="5">
        <f>SUM(E8:E9)</f>
        <v>2740996</v>
      </c>
      <c r="F7" s="5">
        <f>SUM(F8:F9)</f>
        <v>33594769</v>
      </c>
      <c r="G7" s="5">
        <f>SUM(G8:G9)</f>
        <v>67155376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59498050</v>
      </c>
      <c r="D8" s="7">
        <v>25116263</v>
      </c>
      <c r="E8" s="7">
        <v>2004980</v>
      </c>
      <c r="F8" s="7">
        <v>21442588</v>
      </c>
      <c r="G8" s="7">
        <v>10934219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69906260</v>
      </c>
      <c r="D9" s="7">
        <v>796906</v>
      </c>
      <c r="E9" s="7">
        <v>736016</v>
      </c>
      <c r="F9" s="7">
        <v>12152181</v>
      </c>
      <c r="G9" s="7">
        <f>5209519+51011638</f>
        <v>56221157</v>
      </c>
    </row>
    <row r="10" spans="1:12" ht="29.25" customHeight="1" x14ac:dyDescent="0.25">
      <c r="A10" s="3">
        <v>2</v>
      </c>
      <c r="B10" s="14" t="s">
        <v>18</v>
      </c>
      <c r="C10" s="5">
        <f>SUM(C11:C12)</f>
        <v>71670710</v>
      </c>
      <c r="D10" s="5">
        <f>SUM(D11:D12)</f>
        <v>2839358</v>
      </c>
      <c r="E10" s="5">
        <f>SUM(E11:E12)</f>
        <v>0</v>
      </c>
      <c r="F10" s="5">
        <f>SUM(F11:F12)</f>
        <v>14465684</v>
      </c>
      <c r="G10" s="5">
        <f>SUM(G11:G12)</f>
        <v>54365668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24629031</v>
      </c>
      <c r="D11" s="7">
        <v>2757063</v>
      </c>
      <c r="E11" s="7"/>
      <c r="F11" s="7">
        <v>12815377</v>
      </c>
      <c r="G11" s="7">
        <v>9056591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47041679</v>
      </c>
      <c r="D12" s="7">
        <v>82295</v>
      </c>
      <c r="E12" s="7"/>
      <c r="F12" s="7">
        <v>1650307</v>
      </c>
      <c r="G12" s="7">
        <f>4160319+41148758</f>
        <v>45309077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23</v>
      </c>
      <c r="C13" s="5">
        <f>SUM(C14:C15)</f>
        <v>77991308</v>
      </c>
      <c r="D13" s="5">
        <f>SUM(D14:D15)</f>
        <v>0</v>
      </c>
      <c r="E13" s="5">
        <f>SUM(E14:E15)</f>
        <v>0</v>
      </c>
      <c r="F13" s="5">
        <f>SUM(F14:F15)</f>
        <v>21851035</v>
      </c>
      <c r="G13" s="5">
        <f>SUM(G14:G15)</f>
        <v>56140273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19115938</v>
      </c>
      <c r="D14" s="7"/>
      <c r="E14" s="7"/>
      <c r="F14" s="7">
        <v>15361648</v>
      </c>
      <c r="G14" s="7">
        <v>3754290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58875370</v>
      </c>
      <c r="D15" s="7"/>
      <c r="E15" s="7"/>
      <c r="F15" s="7">
        <v>6489387</v>
      </c>
      <c r="G15" s="7">
        <f>10330340+42055643</f>
        <v>52385983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27060752</v>
      </c>
      <c r="D16" s="5">
        <f>SUM(D17:D18)</f>
        <v>563685</v>
      </c>
      <c r="E16" s="5">
        <f>SUM(E17:E18)</f>
        <v>0</v>
      </c>
      <c r="F16" s="5">
        <f>SUM(F17:F18)</f>
        <v>7697558</v>
      </c>
      <c r="G16" s="5">
        <f>SUM(G17:G18)</f>
        <v>18799509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8139498</v>
      </c>
      <c r="D17" s="7">
        <v>563685</v>
      </c>
      <c r="E17" s="7"/>
      <c r="F17" s="7">
        <v>5348909</v>
      </c>
      <c r="G17" s="7">
        <v>2226904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18921254</v>
      </c>
      <c r="D18" s="7"/>
      <c r="E18" s="7"/>
      <c r="F18" s="7">
        <v>2348649</v>
      </c>
      <c r="G18" s="7">
        <f>4541517+12031088</f>
        <v>16572605</v>
      </c>
    </row>
    <row r="19" spans="1:7" s="8" customFormat="1" ht="29.25" customHeight="1" x14ac:dyDescent="0.25">
      <c r="A19" s="7" t="s">
        <v>19</v>
      </c>
      <c r="B19" s="15" t="s">
        <v>22</v>
      </c>
      <c r="C19" s="5">
        <f>SUM(C20:C21)</f>
        <v>6734774</v>
      </c>
      <c r="D19" s="5">
        <f>SUM(D20:D21)</f>
        <v>6654839</v>
      </c>
      <c r="E19" s="5">
        <f>SUM(E20:E21)</f>
        <v>0</v>
      </c>
      <c r="F19" s="5">
        <f>SUM(F20:F21)</f>
        <v>31886</v>
      </c>
      <c r="G19" s="5">
        <f>SUM(G20:G21)</f>
        <v>48049</v>
      </c>
    </row>
    <row r="20" spans="1:7" s="8" customFormat="1" ht="29.25" customHeight="1" x14ac:dyDescent="0.25">
      <c r="A20" s="7" t="s">
        <v>20</v>
      </c>
      <c r="B20" s="9" t="s">
        <v>8</v>
      </c>
      <c r="C20" s="7">
        <f>SUM(D20:G20)</f>
        <v>6654558</v>
      </c>
      <c r="D20" s="7">
        <v>6625135</v>
      </c>
      <c r="E20" s="10"/>
      <c r="F20" s="7">
        <v>29423</v>
      </c>
      <c r="G20" s="7"/>
    </row>
    <row r="21" spans="1:7" s="8" customFormat="1" ht="29.25" customHeight="1" x14ac:dyDescent="0.25">
      <c r="A21" s="7" t="s">
        <v>21</v>
      </c>
      <c r="B21" s="9" t="s">
        <v>10</v>
      </c>
      <c r="C21" s="7">
        <f>SUM(D21:G21)</f>
        <v>80216</v>
      </c>
      <c r="D21" s="7">
        <v>29704</v>
      </c>
      <c r="E21" s="10"/>
      <c r="F21" s="7">
        <v>2463</v>
      </c>
      <c r="G21" s="7">
        <f>4113+43936</f>
        <v>48049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2020 г.</vt:lpstr>
      <vt:lpstr>'апрель 2020 г.'!_t4_field_ch2</vt:lpstr>
      <vt:lpstr>'апрель 2020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2020-05-08T09:11:53Z</dcterms:modified>
</cp:coreProperties>
</file>