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85" yWindow="-195" windowWidth="19155" windowHeight="8355"/>
  </bookViews>
  <sheets>
    <sheet name="Лист2" sheetId="1" r:id="rId1"/>
  </sheets>
  <calcPr calcId="145621" refMode="R1C1" calcOnSave="0" concurrentCalc="0"/>
</workbook>
</file>

<file path=xl/calcChain.xml><?xml version="1.0" encoding="utf-8"?>
<calcChain xmlns="http://schemas.openxmlformats.org/spreadsheetml/2006/main">
  <c r="L11" i="1" l="1"/>
  <c r="L6" i="1"/>
  <c r="L16" i="1"/>
  <c r="K6" i="1"/>
  <c r="K11" i="1"/>
  <c r="J11" i="1"/>
  <c r="J6" i="1"/>
  <c r="J16" i="1"/>
  <c r="I6" i="1"/>
  <c r="I11" i="1"/>
  <c r="F11" i="1"/>
  <c r="F6" i="1"/>
  <c r="E6" i="1"/>
  <c r="E11" i="1"/>
  <c r="D6" i="1"/>
  <c r="D11" i="1"/>
  <c r="D16" i="1"/>
  <c r="C6" i="1"/>
  <c r="C11" i="1"/>
  <c r="G11" i="1"/>
  <c r="G6" i="1"/>
  <c r="G16" i="1"/>
  <c r="H11" i="1"/>
  <c r="H6" i="1"/>
  <c r="H16" i="1"/>
  <c r="K16" i="1"/>
  <c r="I16" i="1"/>
  <c r="F16" i="1"/>
  <c r="E16" i="1"/>
  <c r="C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<sst xmlns="http://schemas.openxmlformats.org/spreadsheetml/2006/main" count="36" uniqueCount="26">
  <si>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</si>
  <si>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</si>
  <si>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</si>
  <si>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</si>
  <si>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</si>
  <si>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</si>
  <si>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</si>
  <si>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</si>
  <si>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</si>
  <si>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</si>
  <si>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</si>
  <si>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</si>
  <si>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</si>
  <si>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</si>
  <si>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</si>
  <si>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</si>
  <si>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</si>
  <si>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</si>
  <si>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</si>
  <si>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</si>
  <si>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</si>
  <si>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</si>
  <si>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</si>
  <si>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</si>
  <si>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ноябрь 2020 года.</t>
  </si>
  <si>
    <t>по предварительным данным на 09.12.2020г.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</si>
</sst>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topLeftCell="A11" workbookViewId="0">
      <selection activeCell="F22" sqref="F22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157957222</v>
      </c>
      <c r="D6" s="8">
        <f>SUM(D7:D10)</f>
        <v>5214</v>
      </c>
      <c r="E6" s="8">
        <f>SUM(E7:E10)</f>
        <v>56868449</v>
      </c>
      <c r="F6" s="8">
        <f>SUM(F7:F10)</f>
        <v>5073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61459088</v>
      </c>
      <c r="J6" s="8">
        <f t="shared" si="1"/>
        <v>1402</v>
      </c>
      <c r="K6" s="8">
        <f t="shared" si="1"/>
        <v>65960835</v>
      </c>
      <c r="L6" s="8">
        <f t="shared" si="1"/>
        <v>24087</v>
      </c>
    </row>
    <row r="7" spans="1:12" ht="15.75">
      <c r="A7" s="4"/>
      <c r="B7" s="6" t="s">
        <v>6</v>
      </c>
      <c r="C7" s="9">
        <v>88413104</v>
      </c>
      <c r="D7" s="9">
        <v>1583</v>
      </c>
      <c r="E7" s="9">
        <v>6324071</v>
      </c>
      <c r="F7" s="9"/>
      <c r="G7" s="9">
        <v>0</v>
      </c>
      <c r="H7" s="9">
        <v>0</v>
      </c>
      <c r="I7" s="9"/>
      <c r="J7" s="9"/>
      <c r="K7" s="9">
        <v>65924528</v>
      </c>
      <c r="L7" s="9">
        <v>23960</v>
      </c>
    </row>
    <row r="8" spans="1:12" ht="15.75">
      <c r="A8" s="4"/>
      <c r="B8" s="6" t="s">
        <v>14</v>
      </c>
      <c r="C8" s="9">
        <v>7241340</v>
      </c>
      <c r="D8" s="9">
        <v>10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44862540</v>
      </c>
      <c r="D9" s="9">
        <v>3223</v>
      </c>
      <c r="E9" s="9">
        <v>30090746</v>
      </c>
      <c r="F9" s="9">
        <v>3471</v>
      </c>
      <c r="G9" s="9">
        <v>0</v>
      </c>
      <c r="H9" s="9">
        <v>0</v>
      </c>
      <c r="I9" s="9">
        <v>48178156</v>
      </c>
      <c r="J9" s="9">
        <v>1082</v>
      </c>
      <c r="K9" s="9">
        <v>36307</v>
      </c>
      <c r="L9" s="9">
        <v>127</v>
      </c>
    </row>
    <row r="10" spans="1:12" ht="15.75">
      <c r="A10" s="4"/>
      <c r="B10" s="6" t="s">
        <v>8</v>
      </c>
      <c r="C10" s="9">
        <v>17440238</v>
      </c>
      <c r="D10" s="9">
        <v>398</v>
      </c>
      <c r="E10" s="9">
        <v>20453632</v>
      </c>
      <c r="F10" s="9">
        <v>1602</v>
      </c>
      <c r="G10" s="9">
        <v>0</v>
      </c>
      <c r="H10" s="9">
        <v>0</v>
      </c>
      <c r="I10" s="9">
        <v>13280932</v>
      </c>
      <c r="J10" s="9">
        <v>320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73611441</v>
      </c>
      <c r="D11" s="8">
        <f>SUM(D12:D15)</f>
        <v>0</v>
      </c>
      <c r="E11" s="8">
        <f>SUM(E12:E15)</f>
        <v>67787176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58800413</v>
      </c>
      <c r="J11" s="8">
        <f t="shared" si="2"/>
        <v>0</v>
      </c>
      <c r="K11" s="8">
        <f t="shared" si="2"/>
        <v>139892</v>
      </c>
      <c r="L11" s="8">
        <f t="shared" si="2"/>
        <v>0</v>
      </c>
    </row>
    <row r="12" spans="1:12" ht="15.75">
      <c r="A12" s="4"/>
      <c r="B12" s="6" t="s">
        <v>6</v>
      </c>
      <c r="C12" s="9">
        <v>970677</v>
      </c>
      <c r="D12" s="9"/>
      <c r="E12" s="9">
        <v>85171</v>
      </c>
      <c r="F12" s="9"/>
      <c r="G12" s="9">
        <v>0</v>
      </c>
      <c r="H12" s="9">
        <v>0</v>
      </c>
      <c r="I12" s="9"/>
      <c r="J12" s="9"/>
      <c r="K12" s="9">
        <v>78520</v>
      </c>
      <c r="L12" s="9"/>
    </row>
    <row r="13" spans="1:12" ht="15.75">
      <c r="A13" s="4"/>
      <c r="B13" s="6" t="s">
        <v>14</v>
      </c>
      <c r="C13" s="9">
        <v>895073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12032717</v>
      </c>
      <c r="D14" s="9"/>
      <c r="E14" s="9">
        <v>4292757</v>
      </c>
      <c r="F14" s="9"/>
      <c r="G14" s="9">
        <v>0</v>
      </c>
      <c r="H14" s="9">
        <v>0</v>
      </c>
      <c r="I14" s="9">
        <v>7591237</v>
      </c>
      <c r="J14" s="9"/>
      <c r="K14" s="9">
        <v>4091</v>
      </c>
      <c r="L14" s="9"/>
    </row>
    <row r="15" spans="1:12" ht="15.75">
      <c r="A15" s="4"/>
      <c r="B15" s="6" t="s">
        <v>8</v>
      </c>
      <c r="C15" s="9">
        <v>59712974</v>
      </c>
      <c r="D15" s="9"/>
      <c r="E15" s="9">
        <v>63409248</v>
      </c>
      <c r="F15" s="9"/>
      <c r="G15" s="9">
        <v>0</v>
      </c>
      <c r="H15" s="9">
        <v>0</v>
      </c>
      <c r="I15" s="9">
        <v>51209176</v>
      </c>
      <c r="J15" s="9"/>
      <c r="K15" s="9">
        <v>57281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231568663</v>
      </c>
      <c r="D16" s="8">
        <f>D11+D6</f>
        <v>5214</v>
      </c>
      <c r="E16" s="8">
        <f>E6+E11</f>
        <v>124655625</v>
      </c>
      <c r="F16" s="8">
        <f>F11+F6</f>
        <v>5073</v>
      </c>
      <c r="G16" s="8" t="e">
        <f>G6+G11+#REF!</f>
        <v>#REF!</v>
      </c>
      <c r="H16" s="8" t="e">
        <f>H6+H11+#REF!</f>
        <v>#REF!</v>
      </c>
      <c r="I16" s="8">
        <f>I6+I11</f>
        <v>120259501</v>
      </c>
      <c r="J16" s="8">
        <f>J11+J6</f>
        <v>1402</v>
      </c>
      <c r="K16" s="8">
        <f>K6+K11</f>
        <v>66100727</v>
      </c>
      <c r="L16" s="8">
        <f>L11+L6</f>
        <v>24087</v>
      </c>
    </row>
    <row r="18" spans="2:4" ht="15.75">
      <c r="B18" s="10" t="s">
        <v>23</v>
      </c>
      <c r="C18" s="11" t="s">
        <v>25</v>
      </c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2020-12-09T09:42:22Z</dcterms:modified>
</cp:coreProperties>
</file>