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340" yWindow="-225" windowWidth="18150" windowHeight="9630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N11" i="1" l="1"/>
  <c r="N6" i="1"/>
  <c r="N16" i="1"/>
  <c r="M6" i="1"/>
  <c r="M11" i="1"/>
  <c r="M16" i="1"/>
  <c r="L11" i="1"/>
  <c r="L6" i="1"/>
  <c r="L16" i="1"/>
  <c r="K6" i="1"/>
  <c r="K11" i="1"/>
  <c r="K16" i="1"/>
  <c r="J11" i="1"/>
  <c r="J6" i="1"/>
  <c r="J16" i="1"/>
  <c r="I6" i="1"/>
  <c r="I11" i="1"/>
  <c r="I16" i="1"/>
  <c r="F11" i="1"/>
  <c r="F6" i="1"/>
  <c r="F16" i="1"/>
  <c r="E6" i="1"/>
  <c r="E11" i="1"/>
  <c r="E16" i="1"/>
  <c r="D6" i="1"/>
  <c r="D11" i="1"/>
  <c r="D16" i="1"/>
  <c r="C6" i="1"/>
  <c r="C11" i="1"/>
  <c r="C16" i="1"/>
  <c r="G11" i="1"/>
  <c r="G6" i="1"/>
  <c r="G16" i="1"/>
  <c r="H11" i="1"/>
  <c r="H6" i="1"/>
  <c r="H16" i="1"/>
</calcChain>
</file>

<file path=xl/sharedStrings.xml><?xml version="1.0" encoding="utf-8"?>
<sst xmlns="http://schemas.openxmlformats.org/spreadsheetml/2006/main" count="39" uniqueCount="27">
  <si>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</si>
  <si>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</si>
  <si>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</si>
  <si>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</si>
  <si>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</si>
  <si>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</si>
  <si>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</si>
  <si>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</si>
  <si>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</si>
  <si>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</si>
  <si>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</si>
  <si>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</si>
  <si>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</si>
  <si>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</si>
  <si>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</si>
  <si>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</si>
  <si>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</si>
  <si>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</si>
  <si>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</si>
  <si>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</si>
  <si>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</si>
  <si>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ГКП "Волжские межрайонные электросети"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</si>
  <si>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</si>
  <si>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</si>
  <si>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</si>
  <si>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сентябрь 2020 года.</t>
  </si>
  <si>
    <t>по предварительным данным на 09.10.2020г.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</si>
</sst>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8"/>
  <sheetViews>
    <sheetView tabSelected="1" workbookViewId="0">
      <selection activeCell="C13" sqref="C13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5.7109375" customWidth="1"/>
    <col min="12" max="12" width="14.7109375" customWidth="1"/>
    <col min="13" max="13" width="16.5703125" customWidth="1"/>
    <col min="14" max="14" width="12.140625" customWidth="1"/>
  </cols>
  <sheetData>
    <row r="1" spans="1:14" ht="53.25" customHeight="1">
      <c r="A1" s="12" t="s">
        <v>22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36.75" customHeight="1">
      <c r="A2" s="16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5.75">
      <c r="A3" s="14" t="s">
        <v>0</v>
      </c>
      <c r="B3" s="15" t="s">
        <v>1</v>
      </c>
      <c r="C3" s="15" t="s">
        <v>12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50.25" customHeight="1">
      <c r="A4" s="14"/>
      <c r="B4" s="15"/>
      <c r="C4" s="13" t="s">
        <v>17</v>
      </c>
      <c r="D4" s="13"/>
      <c r="E4" s="13" t="s">
        <v>18</v>
      </c>
      <c r="F4" s="13"/>
      <c r="G4" s="13" t="s">
        <v>11</v>
      </c>
      <c r="H4" s="13"/>
      <c r="I4" s="13" t="s">
        <v>19</v>
      </c>
      <c r="J4" s="13"/>
      <c r="K4" s="13" t="s">
        <v>21</v>
      </c>
      <c r="L4" s="13"/>
      <c r="M4" s="13" t="s">
        <v>20</v>
      </c>
      <c r="N4" s="13"/>
    </row>
    <row r="5" spans="1:14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  <c r="M5" s="3" t="s">
        <v>15</v>
      </c>
      <c r="N5" s="3" t="s">
        <v>16</v>
      </c>
    </row>
    <row r="6" spans="1:14" ht="15.75">
      <c r="A6" s="4" t="s">
        <v>4</v>
      </c>
      <c r="B6" s="5" t="s">
        <v>5</v>
      </c>
      <c r="C6" s="8">
        <f>SUM(C7:C10)</f>
        <v>139808157</v>
      </c>
      <c r="D6" s="8">
        <f>SUM(D7:D10)</f>
        <v>3991</v>
      </c>
      <c r="E6" s="8">
        <f>SUM(E7:E10)</f>
        <v>31765478</v>
      </c>
      <c r="F6" s="8">
        <f>SUM(F7:F10)</f>
        <v>3778</v>
      </c>
      <c r="G6" s="8">
        <f t="shared" ref="G6:H6" si="0">G7+G9+G10</f>
        <v>0</v>
      </c>
      <c r="H6" s="8">
        <f t="shared" si="0"/>
        <v>0</v>
      </c>
      <c r="I6" s="8">
        <f t="shared" ref="I6:N6" si="1">SUM(I7:I10)</f>
        <v>33515358</v>
      </c>
      <c r="J6" s="8">
        <f t="shared" si="1"/>
        <v>1392</v>
      </c>
      <c r="K6" s="8">
        <f t="shared" si="1"/>
        <v>12028841</v>
      </c>
      <c r="L6" s="8">
        <f t="shared" si="1"/>
        <v>595</v>
      </c>
      <c r="M6" s="8">
        <f t="shared" si="1"/>
        <v>44037110</v>
      </c>
      <c r="N6" s="8">
        <f t="shared" si="1"/>
        <v>20362</v>
      </c>
    </row>
    <row r="7" spans="1:14" ht="15.75">
      <c r="A7" s="4"/>
      <c r="B7" s="6" t="s">
        <v>6</v>
      </c>
      <c r="C7" s="9">
        <v>91491942</v>
      </c>
      <c r="D7" s="9">
        <v>587</v>
      </c>
      <c r="E7" s="9">
        <v>3256371</v>
      </c>
      <c r="F7" s="9"/>
      <c r="G7" s="9">
        <v>0</v>
      </c>
      <c r="H7" s="9">
        <v>0</v>
      </c>
      <c r="I7" s="9"/>
      <c r="J7" s="9"/>
      <c r="K7" s="9"/>
      <c r="L7" s="9"/>
      <c r="M7" s="9">
        <v>43998931</v>
      </c>
      <c r="N7" s="9">
        <v>20242</v>
      </c>
    </row>
    <row r="8" spans="1:14" ht="15.75">
      <c r="A8" s="4"/>
      <c r="B8" s="6" t="s">
        <v>14</v>
      </c>
      <c r="C8" s="9">
        <v>5742471</v>
      </c>
      <c r="D8" s="9">
        <v>11</v>
      </c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ht="15.75">
      <c r="A9" s="4"/>
      <c r="B9" s="6" t="s">
        <v>7</v>
      </c>
      <c r="C9" s="9">
        <v>31245227</v>
      </c>
      <c r="D9" s="9">
        <v>3076</v>
      </c>
      <c r="E9" s="9">
        <v>15244867</v>
      </c>
      <c r="F9" s="9">
        <v>3309</v>
      </c>
      <c r="G9" s="9">
        <v>0</v>
      </c>
      <c r="H9" s="9">
        <v>0</v>
      </c>
      <c r="I9" s="9">
        <v>25103845</v>
      </c>
      <c r="J9" s="9">
        <v>1068</v>
      </c>
      <c r="K9" s="9">
        <v>7764048</v>
      </c>
      <c r="L9" s="9">
        <v>325</v>
      </c>
      <c r="M9" s="9">
        <v>38179</v>
      </c>
      <c r="N9" s="9">
        <v>120</v>
      </c>
    </row>
    <row r="10" spans="1:14" ht="15.75">
      <c r="A10" s="4"/>
      <c r="B10" s="6" t="s">
        <v>8</v>
      </c>
      <c r="C10" s="9">
        <v>11328517</v>
      </c>
      <c r="D10" s="9">
        <v>317</v>
      </c>
      <c r="E10" s="9">
        <v>13264240</v>
      </c>
      <c r="F10" s="9">
        <v>469</v>
      </c>
      <c r="G10" s="9">
        <v>0</v>
      </c>
      <c r="H10" s="9">
        <v>0</v>
      </c>
      <c r="I10" s="9">
        <v>8411513</v>
      </c>
      <c r="J10" s="9">
        <v>324</v>
      </c>
      <c r="K10" s="9">
        <v>4264793</v>
      </c>
      <c r="L10" s="9">
        <v>270</v>
      </c>
      <c r="M10" s="9"/>
      <c r="N10" s="9"/>
    </row>
    <row r="11" spans="1:14" ht="31.5">
      <c r="A11" s="7" t="s">
        <v>13</v>
      </c>
      <c r="B11" s="5" t="s">
        <v>23</v>
      </c>
      <c r="C11" s="8">
        <f>SUM(C12:C15)</f>
        <v>64599584</v>
      </c>
      <c r="D11" s="8">
        <f>SUM(D12:D15)</f>
        <v>0</v>
      </c>
      <c r="E11" s="8">
        <f>SUM(E12:E15)</f>
        <v>44040877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N11" si="2">SUM(I12:I15)</f>
        <v>57407848</v>
      </c>
      <c r="J11" s="8">
        <f t="shared" si="2"/>
        <v>0</v>
      </c>
      <c r="K11" s="8">
        <f t="shared" si="2"/>
        <v>18083626</v>
      </c>
      <c r="L11" s="8">
        <f t="shared" si="2"/>
        <v>0</v>
      </c>
      <c r="M11" s="8">
        <f t="shared" si="2"/>
        <v>71407</v>
      </c>
      <c r="N11" s="8">
        <f t="shared" si="2"/>
        <v>0</v>
      </c>
    </row>
    <row r="12" spans="1:14" ht="15.75">
      <c r="A12" s="4"/>
      <c r="B12" s="6" t="s">
        <v>6</v>
      </c>
      <c r="C12" s="9">
        <v>846360</v>
      </c>
      <c r="D12" s="9"/>
      <c r="E12" s="9">
        <v>71318</v>
      </c>
      <c r="F12" s="9"/>
      <c r="G12" s="9">
        <v>0</v>
      </c>
      <c r="H12" s="9">
        <v>0</v>
      </c>
      <c r="I12" s="9"/>
      <c r="J12" s="9"/>
      <c r="K12" s="9"/>
      <c r="L12" s="9"/>
      <c r="M12" s="9">
        <v>33986</v>
      </c>
      <c r="N12" s="9"/>
    </row>
    <row r="13" spans="1:14" ht="15.75">
      <c r="A13" s="4"/>
      <c r="B13" s="6" t="s">
        <v>14</v>
      </c>
      <c r="C13" s="9">
        <v>854509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t="15.75">
      <c r="A14" s="4"/>
      <c r="B14" s="6" t="s">
        <v>7</v>
      </c>
      <c r="C14" s="9">
        <v>10708793</v>
      </c>
      <c r="D14" s="9"/>
      <c r="E14" s="9">
        <v>1571053</v>
      </c>
      <c r="F14" s="9"/>
      <c r="G14" s="9">
        <v>0</v>
      </c>
      <c r="H14" s="9">
        <v>0</v>
      </c>
      <c r="I14" s="9">
        <v>5865025</v>
      </c>
      <c r="J14" s="9"/>
      <c r="K14" s="9">
        <v>1722361</v>
      </c>
      <c r="L14" s="9"/>
      <c r="M14" s="9">
        <v>2543</v>
      </c>
      <c r="N14" s="9"/>
    </row>
    <row r="15" spans="1:14" ht="15.75">
      <c r="A15" s="4"/>
      <c r="B15" s="6" t="s">
        <v>8</v>
      </c>
      <c r="C15" s="9">
        <v>52189922</v>
      </c>
      <c r="D15" s="9"/>
      <c r="E15" s="9">
        <v>42398506</v>
      </c>
      <c r="F15" s="9"/>
      <c r="G15" s="9">
        <v>0</v>
      </c>
      <c r="H15" s="9">
        <v>0</v>
      </c>
      <c r="I15" s="9">
        <v>51542823</v>
      </c>
      <c r="J15" s="9"/>
      <c r="K15" s="9">
        <v>16361265</v>
      </c>
      <c r="L15" s="9"/>
      <c r="M15" s="9">
        <v>34878</v>
      </c>
      <c r="N15" s="9"/>
    </row>
    <row r="16" spans="1:14" ht="15.75">
      <c r="A16" s="7" t="s">
        <v>9</v>
      </c>
      <c r="B16" s="5" t="s">
        <v>10</v>
      </c>
      <c r="C16" s="8">
        <f>C6+C11</f>
        <v>204407741</v>
      </c>
      <c r="D16" s="8">
        <f>D11+D6</f>
        <v>3991</v>
      </c>
      <c r="E16" s="8">
        <f>E6+E11</f>
        <v>75806355</v>
      </c>
      <c r="F16" s="8">
        <f>F11+F6</f>
        <v>3778</v>
      </c>
      <c r="G16" s="8" t="e">
        <f>G6+G11+#REF!</f>
        <v>#REF!</v>
      </c>
      <c r="H16" s="8" t="e">
        <f>H6+H11+#REF!</f>
        <v>#REF!</v>
      </c>
      <c r="I16" s="8">
        <f>I6+I11</f>
        <v>90923206</v>
      </c>
      <c r="J16" s="8">
        <f>J11+J6</f>
        <v>1392</v>
      </c>
      <c r="K16" s="8">
        <f>K6+K11</f>
        <v>30112467</v>
      </c>
      <c r="L16" s="8">
        <f>L11+L6</f>
        <v>595</v>
      </c>
      <c r="M16" s="8">
        <f>M6+M11</f>
        <v>44108517</v>
      </c>
      <c r="N16" s="8">
        <f>N11+N6</f>
        <v>20362</v>
      </c>
    </row>
    <row r="18" spans="2:4" ht="15.75">
      <c r="B18" s="10" t="s">
        <v>24</v>
      </c>
      <c r="C18" s="11" t="s">
        <v>26</v>
      </c>
      <c r="D18" s="11"/>
    </row>
  </sheetData>
  <mergeCells count="11">
    <mergeCell ref="A1:N1"/>
    <mergeCell ref="M4:N4"/>
    <mergeCell ref="K4:L4"/>
    <mergeCell ref="A3:A4"/>
    <mergeCell ref="B3:B4"/>
    <mergeCell ref="C3:N3"/>
    <mergeCell ref="C4:D4"/>
    <mergeCell ref="E4:F4"/>
    <mergeCell ref="G4:H4"/>
    <mergeCell ref="A2:N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2020-10-09T06:27:46Z</dcterms:modified>
</cp:coreProperties>
</file>