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588" yWindow="696" windowWidth="15576" windowHeight="1038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<sst xmlns="http://schemas.openxmlformats.org/spreadsheetml/2006/main" count="36" uniqueCount="26">
  <si>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</si>
  <si>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</si>
  <si>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</si>
  <si>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</si>
  <si>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</si>
  <si>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</si>
  <si>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</si>
  <si>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</si>
  <si>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</si>
  <si>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</si>
  <si>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</si>
  <si>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</si>
  <si>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</si>
  <si>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</si>
  <si>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</si>
  <si>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</si>
  <si>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</si>
  <si>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</si>
  <si>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</si>
  <si>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</si>
  <si>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</si>
  <si>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</si>
  <si>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</si>
  <si>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</si>
  <si>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декабрь 2020 года.</t>
  </si>
  <si>
    <t>по предварительным данным на 10.01.2021г.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</si>
</sst>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topLeftCell="A16" workbookViewId="0">
      <selection activeCell="E23" sqref="E23"/>
    </sheetView>
  </sheetViews>
  <sheetFormatPr defaultRowHeight="13.8"/>
  <cols>
    <col min="1" max="1" width="5.109375" customWidth="1"/>
    <col min="2" max="2" width="35.109375" customWidth="1"/>
    <col min="3" max="3" width="15.6640625" customWidth="1"/>
    <col min="4" max="4" width="14.6640625" customWidth="1"/>
    <col min="5" max="5" width="15.6640625" customWidth="1"/>
    <col min="6" max="6" width="14.6640625" customWidth="1"/>
    <col min="7" max="7" width="15.44140625" hidden="1" customWidth="1"/>
    <col min="8" max="8" width="11.109375" hidden="1" customWidth="1"/>
    <col min="9" max="9" width="15.6640625" customWidth="1"/>
    <col min="10" max="10" width="14.6640625" customWidth="1"/>
    <col min="11" max="11" width="16.5546875" customWidth="1"/>
    <col min="12" max="12" width="12.10937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399999999999999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6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27.6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6">
      <c r="A6" s="4" t="s">
        <v>4</v>
      </c>
      <c r="B6" s="5" t="s">
        <v>5</v>
      </c>
      <c r="C6" s="8">
        <f>SUM(C7:C10)</f>
        <v>68068031</v>
      </c>
      <c r="D6" s="8">
        <f>SUM(D7:D10)</f>
        <v>3508</v>
      </c>
      <c r="E6" s="8">
        <f>SUM(E7:E10)</f>
        <v>27922856</v>
      </c>
      <c r="F6" s="8">
        <f>SUM(F7:F10)</f>
        <v>2053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36694645</v>
      </c>
      <c r="J6" s="8">
        <f t="shared" si="1"/>
        <v>112</v>
      </c>
      <c r="K6" s="8">
        <f t="shared" si="1"/>
        <v>10784060</v>
      </c>
      <c r="L6" s="8">
        <f t="shared" si="1"/>
        <v>20482</v>
      </c>
    </row>
    <row r="7" spans="1:12" ht="15.6">
      <c r="A7" s="4"/>
      <c r="B7" s="6" t="s">
        <v>6</v>
      </c>
      <c r="C7" s="9">
        <v>18298224</v>
      </c>
      <c r="D7" s="9">
        <v>1003</v>
      </c>
      <c r="E7" s="9">
        <v>434096</v>
      </c>
      <c r="F7" s="9"/>
      <c r="G7" s="9">
        <v>0</v>
      </c>
      <c r="H7" s="9">
        <v>0</v>
      </c>
      <c r="I7" s="9"/>
      <c r="J7" s="9"/>
      <c r="K7" s="9">
        <v>10754936</v>
      </c>
      <c r="L7" s="9">
        <v>20377</v>
      </c>
    </row>
    <row r="8" spans="1:12" ht="15.6">
      <c r="A8" s="4"/>
      <c r="B8" s="6" t="s">
        <v>14</v>
      </c>
      <c r="C8" s="9">
        <v>1103431</v>
      </c>
      <c r="D8" s="9">
        <v>6</v>
      </c>
      <c r="E8" s="9"/>
      <c r="F8" s="9"/>
      <c r="G8" s="9"/>
      <c r="H8" s="9"/>
      <c r="I8" s="9"/>
      <c r="J8" s="9"/>
      <c r="K8" s="9"/>
      <c r="L8" s="9"/>
    </row>
    <row r="9" spans="1:12" ht="15.6">
      <c r="A9" s="4"/>
      <c r="B9" s="6" t="s">
        <v>7</v>
      </c>
      <c r="C9" s="9">
        <v>30380200</v>
      </c>
      <c r="D9" s="9">
        <v>2235</v>
      </c>
      <c r="E9" s="9">
        <v>15227069</v>
      </c>
      <c r="F9" s="9">
        <v>1118</v>
      </c>
      <c r="G9" s="9">
        <v>0</v>
      </c>
      <c r="H9" s="9">
        <v>0</v>
      </c>
      <c r="I9" s="9">
        <v>27986602</v>
      </c>
      <c r="J9" s="9">
        <v>66</v>
      </c>
      <c r="K9" s="9">
        <v>29124</v>
      </c>
      <c r="L9" s="9">
        <v>105</v>
      </c>
    </row>
    <row r="10" spans="1:12" ht="15.6">
      <c r="A10" s="4"/>
      <c r="B10" s="6" t="s">
        <v>8</v>
      </c>
      <c r="C10" s="9">
        <v>18286176</v>
      </c>
      <c r="D10" s="9">
        <v>264</v>
      </c>
      <c r="E10" s="9">
        <v>12261691</v>
      </c>
      <c r="F10" s="9">
        <v>935</v>
      </c>
      <c r="G10" s="9">
        <v>0</v>
      </c>
      <c r="H10" s="9">
        <v>0</v>
      </c>
      <c r="I10" s="9">
        <v>8708043</v>
      </c>
      <c r="J10" s="9">
        <v>46</v>
      </c>
      <c r="K10" s="9"/>
      <c r="L10" s="9"/>
    </row>
    <row r="11" spans="1:12" ht="31.2">
      <c r="A11" s="7" t="s">
        <v>13</v>
      </c>
      <c r="B11" s="5" t="s">
        <v>22</v>
      </c>
      <c r="C11" s="8">
        <f>SUM(C12:C15)</f>
        <v>81832151</v>
      </c>
      <c r="D11" s="8">
        <f>SUM(D12:D15)</f>
        <v>0</v>
      </c>
      <c r="E11" s="8">
        <f>SUM(E12:E15)</f>
        <v>70144304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65882328</v>
      </c>
      <c r="J11" s="8">
        <f t="shared" si="2"/>
        <v>0</v>
      </c>
      <c r="K11" s="8">
        <f t="shared" si="2"/>
        <v>93986</v>
      </c>
      <c r="L11" s="8">
        <f t="shared" si="2"/>
        <v>0</v>
      </c>
    </row>
    <row r="12" spans="1:12" ht="15.6">
      <c r="A12" s="4"/>
      <c r="B12" s="6" t="s">
        <v>6</v>
      </c>
      <c r="C12" s="9">
        <v>739329</v>
      </c>
      <c r="D12" s="9"/>
      <c r="E12" s="9">
        <v>11759</v>
      </c>
      <c r="F12" s="9"/>
      <c r="G12" s="9">
        <v>0</v>
      </c>
      <c r="H12" s="9">
        <v>0</v>
      </c>
      <c r="I12" s="9"/>
      <c r="J12" s="9"/>
      <c r="K12" s="9">
        <v>40282</v>
      </c>
      <c r="L12" s="9"/>
    </row>
    <row r="13" spans="1:12" ht="15.6">
      <c r="A13" s="4"/>
      <c r="B13" s="6" t="s">
        <v>14</v>
      </c>
      <c r="C13" s="9">
        <v>574938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6">
      <c r="A14" s="4"/>
      <c r="B14" s="6" t="s">
        <v>7</v>
      </c>
      <c r="C14" s="9">
        <v>12247066</v>
      </c>
      <c r="D14" s="9"/>
      <c r="E14" s="9">
        <v>4680819</v>
      </c>
      <c r="F14" s="9"/>
      <c r="G14" s="9">
        <v>0</v>
      </c>
      <c r="H14" s="9">
        <v>0</v>
      </c>
      <c r="I14" s="9">
        <v>8138725</v>
      </c>
      <c r="J14" s="9"/>
      <c r="K14" s="9">
        <v>4508</v>
      </c>
      <c r="L14" s="9"/>
    </row>
    <row r="15" spans="1:12" ht="15.6">
      <c r="A15" s="4"/>
      <c r="B15" s="6" t="s">
        <v>8</v>
      </c>
      <c r="C15" s="9">
        <v>68270818</v>
      </c>
      <c r="D15" s="9"/>
      <c r="E15" s="9">
        <v>65451726</v>
      </c>
      <c r="F15" s="9"/>
      <c r="G15" s="9">
        <v>0</v>
      </c>
      <c r="H15" s="9">
        <v>0</v>
      </c>
      <c r="I15" s="9">
        <v>57743603</v>
      </c>
      <c r="J15" s="9"/>
      <c r="K15" s="9">
        <v>49196</v>
      </c>
      <c r="L15" s="9"/>
    </row>
    <row r="16" spans="1:12" s="12" customFormat="1" ht="15.6">
      <c r="A16" s="7" t="s">
        <v>9</v>
      </c>
      <c r="B16" s="5" t="s">
        <v>10</v>
      </c>
      <c r="C16" s="8">
        <f>C6+C11</f>
        <v>149900182</v>
      </c>
      <c r="D16" s="8">
        <f>D11+D6</f>
        <v>3508</v>
      </c>
      <c r="E16" s="8">
        <f>E6+E11</f>
        <v>98067160</v>
      </c>
      <c r="F16" s="8">
        <f>F11+F6</f>
        <v>2053</v>
      </c>
      <c r="G16" s="8" t="e">
        <f>G6+G11+#REF!</f>
        <v>#REF!</v>
      </c>
      <c r="H16" s="8" t="e">
        <f>H6+H11+#REF!</f>
        <v>#REF!</v>
      </c>
      <c r="I16" s="8">
        <f>I6+I11</f>
        <v>102576973</v>
      </c>
      <c r="J16" s="8">
        <f>J11+J6</f>
        <v>112</v>
      </c>
      <c r="K16" s="8">
        <f>K6+K11</f>
        <v>10878046</v>
      </c>
      <c r="L16" s="8">
        <f>L11+L6</f>
        <v>20482</v>
      </c>
    </row>
    <row r="18" spans="2:4" ht="16.2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Сохин Дмитрий Викторович</cp:lastModifiedBy>
  <cp:lastPrinted>2019-08-09T06:18:37Z</cp:lastPrinted>
  <dcterms:created xsi:type="dcterms:W3CDTF">2018-09-19T11:44:26Z</dcterms:created>
  <dcterms:modified xsi:type="dcterms:W3CDTF">2021-01-11T10:38:08Z</dcterms:modified>
</cp:coreProperties>
</file>