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750" yWindow="123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K15" i="1" l="1"/>
  <c r="C15" i="1" l="1"/>
  <c r="I15" i="1"/>
  <c r="E15" i="1" l="1"/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6" i="1" s="1"/>
  <c r="D11" i="1"/>
  <c r="C6" i="1"/>
  <c r="C11" i="1"/>
  <c r="G11" i="1"/>
  <c r="G6" i="1"/>
  <c r="G16" i="1"/>
  <c r="H11" i="1"/>
  <c r="H6" i="1"/>
  <c r="H16" i="1"/>
  <c r="F16" i="1" l="1"/>
  <c r="K16" i="1"/>
  <c r="E16" i="1"/>
  <c r="C16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<sst xmlns="http://schemas.openxmlformats.org/spreadsheetml/2006/main" count="36" uniqueCount="26">
  <si>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</si>
  <si>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</si>
  <si>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</si>
  <si>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</si>
  <si>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</si>
  <si>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</si>
  <si>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</si>
  <si>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</si>
  <si>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</si>
  <si>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</si>
  <si>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</si>
  <si>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</si>
  <si>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</si>
  <si>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</si>
  <si>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</si>
  <si>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</si>
  <si>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</si>
  <si>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</si>
  <si>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</si>
  <si>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</si>
  <si>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</si>
  <si>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</si>
  <si>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</si>
  <si>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</si>
  <si>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06.05.2022г.</t>
  </si>
  <si>
    <t>апрель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</si>
</sst>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15" sqref="K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84626233</v>
      </c>
      <c r="D6" s="8">
        <f>SUM(D7:D10)</f>
        <v>2772</v>
      </c>
      <c r="E6" s="8">
        <f>SUM(E7:E10)</f>
        <v>22325507</v>
      </c>
      <c r="F6" s="8">
        <f>SUM(F7:F10)</f>
        <v>1430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24997562</v>
      </c>
      <c r="J6" s="8">
        <f t="shared" si="1"/>
        <v>826</v>
      </c>
      <c r="K6" s="8">
        <f t="shared" si="1"/>
        <v>4067094</v>
      </c>
      <c r="L6" s="8">
        <f t="shared" si="1"/>
        <v>2677</v>
      </c>
    </row>
    <row r="7" spans="1:12" ht="15.75">
      <c r="A7" s="4"/>
      <c r="B7" s="6" t="s">
        <v>6</v>
      </c>
      <c r="C7" s="9">
        <v>43262289</v>
      </c>
      <c r="D7" s="9">
        <v>833</v>
      </c>
      <c r="E7" s="9">
        <v>767268</v>
      </c>
      <c r="F7" s="9"/>
      <c r="G7" s="9">
        <v>0</v>
      </c>
      <c r="H7" s="9">
        <v>0</v>
      </c>
      <c r="I7" s="9"/>
      <c r="J7" s="9"/>
      <c r="K7" s="9">
        <v>4045004</v>
      </c>
      <c r="L7" s="9">
        <v>2606</v>
      </c>
    </row>
    <row r="8" spans="1:12" ht="15.75">
      <c r="A8" s="4"/>
      <c r="B8" s="6" t="s">
        <v>14</v>
      </c>
      <c r="C8" s="9">
        <v>3351055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25554396</v>
      </c>
      <c r="D9" s="9">
        <v>1646</v>
      </c>
      <c r="E9" s="9">
        <v>11959331</v>
      </c>
      <c r="F9" s="9">
        <v>795</v>
      </c>
      <c r="G9" s="9">
        <v>0</v>
      </c>
      <c r="H9" s="9">
        <v>0</v>
      </c>
      <c r="I9" s="9">
        <v>18974203</v>
      </c>
      <c r="J9" s="9">
        <v>658</v>
      </c>
      <c r="K9" s="9">
        <v>22090</v>
      </c>
      <c r="L9" s="9">
        <v>71</v>
      </c>
    </row>
    <row r="10" spans="1:12" ht="15.75">
      <c r="A10" s="4"/>
      <c r="B10" s="6" t="s">
        <v>8</v>
      </c>
      <c r="C10" s="9">
        <v>12458493</v>
      </c>
      <c r="D10" s="9">
        <v>282</v>
      </c>
      <c r="E10" s="9">
        <v>9598908</v>
      </c>
      <c r="F10" s="9">
        <v>635</v>
      </c>
      <c r="G10" s="9">
        <v>0</v>
      </c>
      <c r="H10" s="9">
        <v>0</v>
      </c>
      <c r="I10" s="9">
        <v>6023359</v>
      </c>
      <c r="J10" s="9">
        <v>168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76118152</v>
      </c>
      <c r="D11" s="8">
        <f>SUM(D12:D15)</f>
        <v>0</v>
      </c>
      <c r="E11" s="8">
        <f>SUM(E12:E15)</f>
        <v>64420185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55654604</v>
      </c>
      <c r="J11" s="8">
        <f t="shared" si="2"/>
        <v>0</v>
      </c>
      <c r="K11" s="8">
        <f t="shared" si="2"/>
        <v>57066</v>
      </c>
      <c r="L11" s="8">
        <f t="shared" si="2"/>
        <v>0</v>
      </c>
    </row>
    <row r="12" spans="1:12" ht="15.75">
      <c r="A12" s="4"/>
      <c r="B12" s="6" t="s">
        <v>6</v>
      </c>
      <c r="C12" s="9">
        <v>900131</v>
      </c>
      <c r="D12" s="9"/>
      <c r="E12" s="9">
        <v>13050</v>
      </c>
      <c r="F12" s="9"/>
      <c r="G12" s="9">
        <v>0</v>
      </c>
      <c r="H12" s="9">
        <v>0</v>
      </c>
      <c r="I12" s="9"/>
      <c r="J12" s="9"/>
      <c r="K12" s="9">
        <v>30976</v>
      </c>
      <c r="L12" s="9"/>
    </row>
    <row r="13" spans="1:12" ht="15.75">
      <c r="A13" s="4"/>
      <c r="B13" s="6" t="s">
        <v>14</v>
      </c>
      <c r="C13" s="9">
        <v>574131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11210908</v>
      </c>
      <c r="D14" s="9"/>
      <c r="E14" s="9">
        <v>2555134</v>
      </c>
      <c r="F14" s="9"/>
      <c r="G14" s="9">
        <v>0</v>
      </c>
      <c r="H14" s="9">
        <v>0</v>
      </c>
      <c r="I14" s="9">
        <v>5060995</v>
      </c>
      <c r="J14" s="9"/>
      <c r="K14" s="9">
        <v>3792</v>
      </c>
      <c r="L14" s="9"/>
    </row>
    <row r="15" spans="1:12" ht="15.75">
      <c r="A15" s="4"/>
      <c r="B15" s="6" t="s">
        <v>8</v>
      </c>
      <c r="C15" s="9">
        <f>5260345+58172637</f>
        <v>63432982</v>
      </c>
      <c r="D15" s="9"/>
      <c r="E15" s="9">
        <f>5204793+56647208</f>
        <v>61852001</v>
      </c>
      <c r="F15" s="9"/>
      <c r="G15" s="9">
        <v>0</v>
      </c>
      <c r="H15" s="9">
        <v>0</v>
      </c>
      <c r="I15" s="9">
        <f>6548523+44045086</f>
        <v>50593609</v>
      </c>
      <c r="J15" s="9"/>
      <c r="K15" s="9">
        <f>5995+16303</f>
        <v>22298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160744385</v>
      </c>
      <c r="D16" s="8">
        <f>D11+D6</f>
        <v>2772</v>
      </c>
      <c r="E16" s="8">
        <f>E6+E11</f>
        <v>86745692</v>
      </c>
      <c r="F16" s="8">
        <f>F11+F6</f>
        <v>1430</v>
      </c>
      <c r="G16" s="8" t="e">
        <f>G6+G11+#REF!</f>
        <v>#REF!</v>
      </c>
      <c r="H16" s="8" t="e">
        <f>H6+H11+#REF!</f>
        <v>#REF!</v>
      </c>
      <c r="I16" s="8">
        <f>I6+I11</f>
        <v>80652166</v>
      </c>
      <c r="J16" s="8">
        <f>J11+J6</f>
        <v>826</v>
      </c>
      <c r="K16" s="8">
        <f>K6+K11</f>
        <v>4124160</v>
      </c>
      <c r="L16" s="8">
        <f>L11+L6</f>
        <v>2677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2022-05-06T08:26:34Z</dcterms:modified>
</cp:coreProperties>
</file>