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165" windowWidth="19155" windowHeight="1038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I11" i="1" l="1"/>
  <c r="J6" i="1"/>
  <c r="J11" i="1"/>
  <c r="I6" i="1" l="1"/>
  <c r="L11" i="1" l="1"/>
  <c r="L6" i="1"/>
  <c r="L16" i="1" s="1"/>
  <c r="K6" i="1"/>
  <c r="K11" i="1"/>
  <c r="J16" i="1"/>
  <c r="F11" i="1"/>
  <c r="F6" i="1"/>
  <c r="E6" i="1"/>
  <c r="E11" i="1"/>
  <c r="D6" i="1"/>
  <c r="D11" i="1"/>
  <c r="C6" i="1"/>
  <c r="C11" i="1"/>
  <c r="G11" i="1"/>
  <c r="G6" i="1"/>
  <c r="G16" i="1"/>
  <c r="H11" i="1"/>
  <c r="H6" i="1"/>
  <c r="H16" i="1"/>
  <c r="D16" i="1" l="1"/>
  <c r="F16" i="1"/>
  <c r="K16" i="1"/>
  <c r="E16" i="1"/>
  <c r="C16" i="1"/>
  <c r="I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<sst xmlns="http://schemas.openxmlformats.org/spreadsheetml/2006/main" count="34" uniqueCount="24">
  <si>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</si>
  <si>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</si>
  <si>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</si>
  <si>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</si>
  <si>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</si>
  <si>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</si>
  <si>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</si>
  <si>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</si>
  <si>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</si>
  <si>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</si>
  <si>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</si>
  <si>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</si>
  <si>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</si>
  <si>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</si>
  <si>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</si>
  <si>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</si>
  <si>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</si>
  <si>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</si>
  <si>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</si>
  <si>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</si>
  <si>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</si>
  <si>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</si>
  <si>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</si>
  <si>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сентябрь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</si>
</sst>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D19" sqref="D19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156451020</v>
      </c>
      <c r="D6" s="8">
        <f>SUM(D7:D10)</f>
        <v>3429</v>
      </c>
      <c r="E6" s="8">
        <f>SUM(E7:E10)</f>
        <v>45165050</v>
      </c>
      <c r="F6" s="8">
        <f>SUM(F7:F10)</f>
        <v>5799</v>
      </c>
      <c r="G6" s="8">
        <f t="shared" ref="G6:H6" si="0">G7+G9+G10</f>
        <v>0</v>
      </c>
      <c r="H6" s="8">
        <f t="shared" si="0"/>
        <v>0</v>
      </c>
      <c r="I6" s="8">
        <f>SUM(I7:I10)</f>
        <v>49741358</v>
      </c>
      <c r="J6" s="8">
        <f>SUM(J7:J10)</f>
        <v>1023</v>
      </c>
      <c r="K6" s="8">
        <f t="shared" ref="K6:L6" si="1">SUM(K7:K10)</f>
        <v>58477118</v>
      </c>
      <c r="L6" s="8">
        <f t="shared" si="1"/>
        <v>2668</v>
      </c>
    </row>
    <row r="7" spans="1:12" ht="15.75">
      <c r="A7" s="4"/>
      <c r="B7" s="6" t="s">
        <v>6</v>
      </c>
      <c r="C7" s="9">
        <v>101968261</v>
      </c>
      <c r="D7" s="9">
        <v>749</v>
      </c>
      <c r="E7" s="9">
        <v>1717328</v>
      </c>
      <c r="F7" s="9"/>
      <c r="G7" s="9">
        <v>0</v>
      </c>
      <c r="H7" s="9">
        <v>0</v>
      </c>
      <c r="I7" s="9">
        <v>8417</v>
      </c>
      <c r="J7" s="9">
        <v>14</v>
      </c>
      <c r="K7" s="9">
        <v>58451757</v>
      </c>
      <c r="L7" s="9">
        <v>2616</v>
      </c>
    </row>
    <row r="8" spans="1:12" ht="15.75">
      <c r="A8" s="4"/>
      <c r="B8" s="6" t="s">
        <v>14</v>
      </c>
      <c r="C8" s="9">
        <v>4616386</v>
      </c>
      <c r="D8" s="9">
        <v>10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37361915</v>
      </c>
      <c r="D9" s="9">
        <v>2310</v>
      </c>
      <c r="E9" s="9">
        <v>24092015</v>
      </c>
      <c r="F9" s="9">
        <v>4845</v>
      </c>
      <c r="G9" s="9">
        <v>0</v>
      </c>
      <c r="H9" s="9">
        <v>0</v>
      </c>
      <c r="I9" s="9">
        <v>38166761</v>
      </c>
      <c r="J9" s="9">
        <v>737</v>
      </c>
      <c r="K9" s="9">
        <v>25361</v>
      </c>
      <c r="L9" s="9">
        <v>52</v>
      </c>
    </row>
    <row r="10" spans="1:12" ht="15.75">
      <c r="A10" s="4"/>
      <c r="B10" s="6" t="s">
        <v>8</v>
      </c>
      <c r="C10" s="9">
        <v>12504458</v>
      </c>
      <c r="D10" s="9">
        <v>360</v>
      </c>
      <c r="E10" s="9">
        <v>19355707</v>
      </c>
      <c r="F10" s="9">
        <v>954</v>
      </c>
      <c r="G10" s="9">
        <v>0</v>
      </c>
      <c r="H10" s="9">
        <v>0</v>
      </c>
      <c r="I10" s="9">
        <v>11566180</v>
      </c>
      <c r="J10" s="9">
        <v>272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74028544</v>
      </c>
      <c r="D11" s="8">
        <f>SUM(D12:D15)</f>
        <v>0</v>
      </c>
      <c r="E11" s="8">
        <f>SUM(E12:E15)</f>
        <v>69308326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>SUM(I12:I15)</f>
        <v>62724341</v>
      </c>
      <c r="J11" s="8">
        <f>SUM(J12:J15)</f>
        <v>0</v>
      </c>
      <c r="K11" s="8">
        <f t="shared" ref="K11:L11" si="2">SUM(K12:K15)</f>
        <v>28308</v>
      </c>
      <c r="L11" s="8">
        <f t="shared" si="2"/>
        <v>0</v>
      </c>
    </row>
    <row r="12" spans="1:12" ht="15.75">
      <c r="A12" s="4"/>
      <c r="B12" s="6" t="s">
        <v>6</v>
      </c>
      <c r="C12" s="9">
        <v>905661</v>
      </c>
      <c r="D12" s="9"/>
      <c r="E12" s="9">
        <v>5170</v>
      </c>
      <c r="F12" s="9"/>
      <c r="G12" s="9">
        <v>0</v>
      </c>
      <c r="H12" s="9">
        <v>0</v>
      </c>
      <c r="I12" s="9"/>
      <c r="J12" s="9"/>
      <c r="K12" s="9">
        <v>21249</v>
      </c>
      <c r="L12" s="9"/>
    </row>
    <row r="13" spans="1:12" ht="15.75">
      <c r="A13" s="4"/>
      <c r="B13" s="6" t="s">
        <v>14</v>
      </c>
      <c r="C13" s="9">
        <v>632825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11991535</v>
      </c>
      <c r="D14" s="9"/>
      <c r="E14" s="9">
        <v>3100090</v>
      </c>
      <c r="F14" s="9"/>
      <c r="G14" s="9">
        <v>0</v>
      </c>
      <c r="H14" s="9">
        <v>0</v>
      </c>
      <c r="I14" s="9">
        <v>4857951</v>
      </c>
      <c r="J14" s="9"/>
      <c r="K14" s="9">
        <v>3050</v>
      </c>
      <c r="L14" s="9"/>
    </row>
    <row r="15" spans="1:12" ht="15.75">
      <c r="A15" s="4"/>
      <c r="B15" s="6" t="s">
        <v>8</v>
      </c>
      <c r="C15" s="9">
        <v>60498523</v>
      </c>
      <c r="D15" s="9"/>
      <c r="E15" s="9">
        <v>66203066</v>
      </c>
      <c r="F15" s="9"/>
      <c r="G15" s="9">
        <v>0</v>
      </c>
      <c r="H15" s="9">
        <v>0</v>
      </c>
      <c r="I15" s="9">
        <v>57866390</v>
      </c>
      <c r="J15" s="9"/>
      <c r="K15" s="9">
        <v>4009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230479564</v>
      </c>
      <c r="D16" s="8">
        <f>D11+D6</f>
        <v>3429</v>
      </c>
      <c r="E16" s="8">
        <f>E6+E11</f>
        <v>114473376</v>
      </c>
      <c r="F16" s="8">
        <f>F11+F6</f>
        <v>5799</v>
      </c>
      <c r="G16" s="8" t="e">
        <f>G6+G11+#REF!</f>
        <v>#REF!</v>
      </c>
      <c r="H16" s="8" t="e">
        <f>H6+H11+#REF!</f>
        <v>#REF!</v>
      </c>
      <c r="I16" s="8">
        <f>I6+I11</f>
        <v>112465699</v>
      </c>
      <c r="J16" s="8">
        <f>J11+J6</f>
        <v>1023</v>
      </c>
      <c r="K16" s="8">
        <f>K6+K11</f>
        <v>58505426</v>
      </c>
      <c r="L16" s="8">
        <f>L11+L6</f>
        <v>2668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2022-10-19T08:41:09Z</dcterms:modified>
</cp:coreProperties>
</file>