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90" yWindow="810" windowWidth="17970" windowHeight="1137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15" i="1" l="1"/>
  <c r="D16" i="1" l="1"/>
  <c r="D6" i="1"/>
  <c r="D11" i="1"/>
  <c r="C15" i="1"/>
  <c r="E15" i="1"/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C6" i="1"/>
  <c r="C11" i="1"/>
  <c r="G11" i="1"/>
  <c r="G6" i="1"/>
  <c r="G16" i="1"/>
  <c r="H11" i="1"/>
  <c r="H6" i="1"/>
  <c r="H16" i="1"/>
  <c r="F16" i="1" l="1"/>
  <c r="K16" i="1"/>
  <c r="E16" i="1"/>
  <c r="C16" i="1"/>
  <c r="I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<sst xmlns="http://schemas.openxmlformats.org/spreadsheetml/2006/main" count="36" uniqueCount="26">
  <si>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</si>
  <si>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</si>
  <si>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</si>
  <si>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</si>
  <si>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</si>
  <si>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</si>
  <si>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</si>
  <si>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</si>
  <si>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</si>
  <si>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</si>
  <si>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</si>
  <si>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</si>
  <si>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</si>
  <si>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</si>
  <si>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</si>
  <si>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</si>
  <si>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</si>
  <si>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</si>
  <si>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</si>
  <si>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</si>
  <si>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</si>
  <si>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</si>
  <si>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</si>
  <si>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</si>
  <si>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май 2022 года.</t>
  </si>
  <si>
    <t>по предварительным данным на 10.06.2022г.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</si>
</sst>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D7" sqref="D7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135923987</v>
      </c>
      <c r="D6" s="8">
        <f>SUM(D7:D10)</f>
        <v>3284</v>
      </c>
      <c r="E6" s="8">
        <f>SUM(E7:E10)</f>
        <v>42242669</v>
      </c>
      <c r="F6" s="8">
        <f>SUM(F7:F10)</f>
        <v>7112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44494559</v>
      </c>
      <c r="J6" s="8">
        <f t="shared" si="1"/>
        <v>996</v>
      </c>
      <c r="K6" s="8">
        <f t="shared" si="1"/>
        <v>67196561</v>
      </c>
      <c r="L6" s="8">
        <f t="shared" si="1"/>
        <v>2972</v>
      </c>
    </row>
    <row r="7" spans="1:12" ht="15.75">
      <c r="A7" s="4"/>
      <c r="B7" s="6" t="s">
        <v>6</v>
      </c>
      <c r="C7" s="9">
        <v>83382005</v>
      </c>
      <c r="D7" s="9">
        <v>733</v>
      </c>
      <c r="E7" s="9">
        <v>1517182</v>
      </c>
      <c r="F7" s="9"/>
      <c r="G7" s="9">
        <v>0</v>
      </c>
      <c r="H7" s="9">
        <v>0</v>
      </c>
      <c r="I7" s="9"/>
      <c r="J7" s="9"/>
      <c r="K7" s="9">
        <v>67179726</v>
      </c>
      <c r="L7" s="9">
        <v>2898</v>
      </c>
    </row>
    <row r="8" spans="1:12" ht="15.75">
      <c r="A8" s="4"/>
      <c r="B8" s="6" t="s">
        <v>14</v>
      </c>
      <c r="C8" s="9">
        <v>4996706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35725256</v>
      </c>
      <c r="D9" s="9">
        <v>2209</v>
      </c>
      <c r="E9" s="9">
        <v>23105915</v>
      </c>
      <c r="F9" s="9">
        <v>4924</v>
      </c>
      <c r="G9" s="9">
        <v>0</v>
      </c>
      <c r="H9" s="9">
        <v>0</v>
      </c>
      <c r="I9" s="9">
        <v>34111923</v>
      </c>
      <c r="J9" s="9">
        <v>725</v>
      </c>
      <c r="K9" s="9">
        <v>16835</v>
      </c>
      <c r="L9" s="9">
        <v>74</v>
      </c>
    </row>
    <row r="10" spans="1:12" ht="15.75">
      <c r="A10" s="4"/>
      <c r="B10" s="6" t="s">
        <v>8</v>
      </c>
      <c r="C10" s="9">
        <v>11820020</v>
      </c>
      <c r="D10" s="9">
        <v>331</v>
      </c>
      <c r="E10" s="9">
        <v>17619572</v>
      </c>
      <c r="F10" s="9">
        <v>2188</v>
      </c>
      <c r="G10" s="9">
        <v>0</v>
      </c>
      <c r="H10" s="9">
        <v>0</v>
      </c>
      <c r="I10" s="9">
        <v>10382636</v>
      </c>
      <c r="J10" s="9">
        <v>271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76361345</v>
      </c>
      <c r="D11" s="8">
        <f>SUM(D12:D15)</f>
        <v>0</v>
      </c>
      <c r="E11" s="8">
        <f>SUM(E12:E15)</f>
        <v>64764938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55784933</v>
      </c>
      <c r="J11" s="8">
        <f t="shared" si="2"/>
        <v>0</v>
      </c>
      <c r="K11" s="8">
        <f t="shared" si="2"/>
        <v>26229</v>
      </c>
      <c r="L11" s="8">
        <f t="shared" si="2"/>
        <v>0</v>
      </c>
    </row>
    <row r="12" spans="1:12" ht="15.75">
      <c r="A12" s="4"/>
      <c r="B12" s="6" t="s">
        <v>6</v>
      </c>
      <c r="C12" s="9">
        <v>987984</v>
      </c>
      <c r="D12" s="9"/>
      <c r="E12" s="9">
        <v>2257</v>
      </c>
      <c r="F12" s="9"/>
      <c r="G12" s="9">
        <v>0</v>
      </c>
      <c r="H12" s="9">
        <v>0</v>
      </c>
      <c r="I12" s="9"/>
      <c r="J12" s="9"/>
      <c r="K12" s="9">
        <v>17656</v>
      </c>
      <c r="L12" s="9"/>
    </row>
    <row r="13" spans="1:12" ht="15.75">
      <c r="A13" s="4"/>
      <c r="B13" s="6" t="s">
        <v>14</v>
      </c>
      <c r="C13" s="9">
        <v>698533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13748670</v>
      </c>
      <c r="D14" s="9"/>
      <c r="E14" s="9">
        <v>3494645</v>
      </c>
      <c r="F14" s="9"/>
      <c r="G14" s="9">
        <v>0</v>
      </c>
      <c r="H14" s="9">
        <v>0</v>
      </c>
      <c r="I14" s="9">
        <v>6455035</v>
      </c>
      <c r="J14" s="9"/>
      <c r="K14" s="9">
        <v>3272</v>
      </c>
      <c r="L14" s="9"/>
    </row>
    <row r="15" spans="1:12" ht="15.75">
      <c r="A15" s="4"/>
      <c r="B15" s="6" t="s">
        <v>8</v>
      </c>
      <c r="C15" s="9">
        <f>6908853+54017305</f>
        <v>60926158</v>
      </c>
      <c r="D15" s="9"/>
      <c r="E15" s="9">
        <f>7174031+54094005</f>
        <v>61268036</v>
      </c>
      <c r="F15" s="9"/>
      <c r="G15" s="9">
        <v>0</v>
      </c>
      <c r="H15" s="9">
        <v>0</v>
      </c>
      <c r="I15" s="9">
        <f>6546539+42783359</f>
        <v>49329898</v>
      </c>
      <c r="J15" s="9"/>
      <c r="K15" s="9">
        <v>5301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212285332</v>
      </c>
      <c r="D16" s="8">
        <f>D11+D6</f>
        <v>3284</v>
      </c>
      <c r="E16" s="8">
        <f>E6+E11</f>
        <v>107007607</v>
      </c>
      <c r="F16" s="8">
        <f>F11+F6</f>
        <v>7112</v>
      </c>
      <c r="G16" s="8" t="e">
        <f>G6+G11+#REF!</f>
        <v>#REF!</v>
      </c>
      <c r="H16" s="8" t="e">
        <f>H6+H11+#REF!</f>
        <v>#REF!</v>
      </c>
      <c r="I16" s="8">
        <f>I6+I11</f>
        <v>100279492</v>
      </c>
      <c r="J16" s="8">
        <f>J11+J6</f>
        <v>996</v>
      </c>
      <c r="K16" s="8">
        <f>K6+K11</f>
        <v>67222790</v>
      </c>
      <c r="L16" s="8">
        <f>L11+L6</f>
        <v>2972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2022-06-10T08:51:37Z</dcterms:modified>
</cp:coreProperties>
</file>